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d.docs.live.net/9ba7712caad90f57/Documents/TRANSLATIONS from 31aug16/academic language experts/procurement new/"/>
    </mc:Choice>
  </mc:AlternateContent>
  <xr:revisionPtr revIDLastSave="112" documentId="8_{04FE842B-3BC3-4A8D-850C-AC0A1A00538F}" xr6:coauthVersionLast="47" xr6:coauthVersionMax="47" xr10:uidLastSave="{1C917D2A-E74D-4E02-BF99-CEA057E5E4D7}"/>
  <bookViews>
    <workbookView xWindow="-120" yWindow="-120" windowWidth="29040" windowHeight="15840" xr2:uid="{00000000-000D-0000-FFFF-FFFF00000000}"/>
  </bookViews>
  <sheets>
    <sheet name="Übersicht" sheetId="4" r:id="rId1"/>
    <sheet name="Multiple Choice" sheetId="1" r:id="rId2"/>
    <sheet name="Outstanding questions" sheetId="2" r:id="rId3"/>
    <sheet name="Tabelle2" sheetId="3"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2" l="1"/>
  <c r="F2" i="2" s="1"/>
  <c r="E3" i="2"/>
  <c r="F3" i="2" s="1"/>
  <c r="E4" i="2"/>
  <c r="F4" i="2" s="1"/>
  <c r="E5" i="2" l="1"/>
  <c r="F5" i="2" s="1"/>
  <c r="E6" i="2"/>
  <c r="F6" i="2" s="1"/>
  <c r="E7" i="2"/>
  <c r="F7" i="2" s="1"/>
  <c r="E9" i="2"/>
  <c r="F9" i="2" s="1"/>
  <c r="E10" i="2"/>
  <c r="F10" i="2" s="1"/>
  <c r="E11" i="2"/>
  <c r="F11" i="2" s="1"/>
  <c r="E12" i="2"/>
  <c r="F12" i="2" s="1"/>
  <c r="E13" i="2"/>
  <c r="F13" i="2" s="1"/>
  <c r="E14" i="2"/>
  <c r="F14" i="2" s="1"/>
  <c r="E16" i="2"/>
  <c r="F16" i="2" s="1"/>
  <c r="E17" i="2"/>
  <c r="F17" i="2" s="1"/>
  <c r="E18" i="2"/>
  <c r="F18" i="2" s="1"/>
  <c r="E19" i="2"/>
  <c r="F19" i="2" s="1"/>
  <c r="E20" i="2"/>
  <c r="F20" i="2" s="1"/>
  <c r="E21" i="2"/>
  <c r="F21" i="2" s="1"/>
  <c r="E23" i="2"/>
  <c r="F23" i="2" s="1"/>
  <c r="E24" i="2"/>
  <c r="F24" i="2" s="1"/>
  <c r="E25" i="2"/>
  <c r="F25" i="2" s="1"/>
  <c r="E26" i="2"/>
  <c r="F26" i="2" s="1"/>
  <c r="E27" i="2"/>
  <c r="F27" i="2" s="1"/>
  <c r="E28" i="2"/>
  <c r="F28" i="2" s="1"/>
  <c r="B29" i="3"/>
  <c r="B28" i="3"/>
  <c r="B27" i="3"/>
  <c r="B26" i="3"/>
  <c r="B25" i="3"/>
  <c r="B24" i="3"/>
  <c r="B23" i="3"/>
  <c r="B22" i="3"/>
  <c r="B21" i="3"/>
  <c r="B20" i="3"/>
  <c r="B17" i="3"/>
  <c r="B16" i="3"/>
  <c r="B15" i="3"/>
  <c r="B14" i="3"/>
  <c r="B13" i="3"/>
  <c r="B12" i="3"/>
  <c r="B11" i="3"/>
  <c r="B10" i="3"/>
  <c r="B9" i="3"/>
  <c r="B8" i="3"/>
  <c r="B9" i="4"/>
  <c r="B13" i="4" s="1"/>
  <c r="B17" i="4"/>
  <c r="B16" i="4"/>
  <c r="B15" i="4"/>
  <c r="B14" i="4"/>
  <c r="B18" i="4" s="1"/>
  <c r="B11" i="4"/>
  <c r="B12" i="4"/>
  <c r="B10" i="4"/>
  <c r="B19" i="4" l="1"/>
</calcChain>
</file>

<file path=xl/sharedStrings.xml><?xml version="1.0" encoding="utf-8"?>
<sst xmlns="http://schemas.openxmlformats.org/spreadsheetml/2006/main" count="463" uniqueCount="389">
  <si>
    <t>Modulkürzel</t>
  </si>
  <si>
    <t>Kurskürzel</t>
  </si>
  <si>
    <t>DLBLOISCM102</t>
  </si>
  <si>
    <t>Kursname</t>
  </si>
  <si>
    <t>Purchasing, Procurement and Distribution</t>
  </si>
  <si>
    <t>Anzahl Lektionen</t>
  </si>
  <si>
    <t>Autor</t>
  </si>
  <si>
    <t>Translation</t>
  </si>
  <si>
    <t>Klausurdauer in Minuten</t>
  </si>
  <si>
    <t>Kommentar</t>
  </si>
  <si>
    <t>VK</t>
  </si>
  <si>
    <t># MC Fragen/Lektion</t>
  </si>
  <si>
    <t># MC leicht/Lektion</t>
  </si>
  <si>
    <t># MC mittel/Lektion</t>
  </si>
  <si>
    <t># MC schwer/Lektion</t>
  </si>
  <si>
    <t># MC Fragen gesamt</t>
  </si>
  <si>
    <t># Offene Fragen/Lektion</t>
  </si>
  <si>
    <t># Offen leicht/Lektion</t>
  </si>
  <si>
    <t># Offen mittel/Lektion</t>
  </si>
  <si>
    <t># Offen schwer/Lektion</t>
  </si>
  <si>
    <t># Offene Fragen gesamt</t>
  </si>
  <si>
    <t>Fragen insgesamt</t>
  </si>
  <si>
    <t>Unit</t>
  </si>
  <si>
    <t>Section</t>
  </si>
  <si>
    <t>Level of difficulty</t>
  </si>
  <si>
    <t>Description</t>
  </si>
  <si>
    <t xml:space="preserve">Question text
</t>
  </si>
  <si>
    <t>Correct answer</t>
  </si>
  <si>
    <t>Incorrect answer</t>
  </si>
  <si>
    <t>Picture?</t>
  </si>
  <si>
    <t>Comments from reviewer</t>
  </si>
  <si>
    <t>mittel</t>
  </si>
  <si>
    <t/>
  </si>
  <si>
    <t>What does a company’s Procurement department do?</t>
  </si>
  <si>
    <t>It is responsible for maintaining the company’s supply of raw materials, consumables and supplies in line with the principle of economy.</t>
  </si>
  <si>
    <t>It is responsible for controlling raw materials, consumables and supplies in line with the highest-quality principle.</t>
  </si>
  <si>
    <t>It is responsible for controlling raw materials, consumables and supplies in line with the principle of profitability</t>
  </si>
  <si>
    <t>leicht</t>
  </si>
  <si>
    <t>DLBLOISCM102_MC_002</t>
  </si>
  <si>
    <r>
      <rPr>
        <sz val="10"/>
        <color theme="1"/>
        <rFont val="Calibri"/>
        <family val="2"/>
        <scheme val="minor"/>
      </rPr>
      <t xml:space="preserve">Which of the following is </t>
    </r>
    <r>
      <rPr>
        <b/>
        <sz val="10"/>
        <color theme="1"/>
        <rFont val="Calibri"/>
        <family val="2"/>
        <scheme val="minor"/>
      </rPr>
      <t>not</t>
    </r>
    <r>
      <rPr>
        <sz val="10"/>
        <color theme="1"/>
        <rFont val="Calibri"/>
        <family val="2"/>
        <scheme val="minor"/>
      </rPr>
      <t xml:space="preserve"> an objective of procurement?</t>
    </r>
  </si>
  <si>
    <t>To strengthen customer loyalty to the company</t>
  </si>
  <si>
    <t>To increase procurement reliability</t>
  </si>
  <si>
    <t>To cut supply costs</t>
  </si>
  <si>
    <t>To safeguard the long-term supply of items to the company</t>
  </si>
  <si>
    <t>DLBLOISCM102_MC_004</t>
  </si>
  <si>
    <t>What is implied by the objective of "increasing procurement reliability"</t>
  </si>
  <si>
    <t>Minimizing supply disruptions.</t>
  </si>
  <si>
    <t>Maximizing the flexibility of procurement.</t>
  </si>
  <si>
    <t>Enhancing the quality of personnel.</t>
  </si>
  <si>
    <t>Protecting the company's liquidity.</t>
  </si>
  <si>
    <t>DLBLOISCM102_MC_005</t>
  </si>
  <si>
    <t>DLBLOISCM102_MC_015</t>
  </si>
  <si>
    <t>The alternative which offers buyers the best planning.</t>
  </si>
  <si>
    <t>The alternative where defects are most easily resolved.</t>
  </si>
  <si>
    <t>The alternative which allows buyers to negotiate favorable conditions in the event of defects.</t>
  </si>
  <si>
    <t>DLBLOISCM102_MC_016</t>
  </si>
  <si>
    <t>More long-term business relationships between suppliers and customers</t>
  </si>
  <si>
    <t>Intensive project management</t>
  </si>
  <si>
    <t>A strong pre-sales and after-sales business</t>
  </si>
  <si>
    <t>Comparatively standardized production and distribution of standard products</t>
  </si>
  <si>
    <t>DLBLOISCM102_MC_025</t>
  </si>
  <si>
    <t>Research into new technologies</t>
  </si>
  <si>
    <t>Outsourcing of core competencies</t>
  </si>
  <si>
    <t>schwer</t>
  </si>
  <si>
    <t>DLBLOISCM102_MC_027</t>
  </si>
  <si>
    <t>A company hoping to secure a competitive advantage in new markets by offering customer benefits for a wide range of products that are difficult to imitate.</t>
  </si>
  <si>
    <t>A company hoping to secure a competitive advantage in new markets by focusing its value-added on a few selected products that are difficult to imitate.</t>
  </si>
  <si>
    <t xml:space="preserve">A company hoping to secure a competitive advantage in new markets by focusing its value-added on a few selected products that are similar to its competitors.
</t>
  </si>
  <si>
    <t>DLBLOISCM102_MC_029</t>
  </si>
  <si>
    <t>What is meant by "single sourcing"?</t>
  </si>
  <si>
    <t>Only one country can supply the product</t>
  </si>
  <si>
    <t>Procured items are delivered synchronously with production</t>
  </si>
  <si>
    <t>Equipment is delivered to the buyer by multiple suppliers</t>
  </si>
  <si>
    <t>DLBLOISCM102_MC_059</t>
  </si>
  <si>
    <t>What is meant by "co-sourcing”?</t>
  </si>
  <si>
    <t>As part of the outsourcing process, the supplier and buyer set up a new company, with each of them owning an equal share.</t>
  </si>
  <si>
    <t>The supplier and buyer discuss which other processes should be outsourced within the context of collaboration.</t>
  </si>
  <si>
    <t>DLBLOISCM102_MC_045</t>
  </si>
  <si>
    <t xml:space="preserve">The manufacturer could become more independent by opting for a buy decision based on long-term contracts, as this would enable them to offer far more complex services to customers.
</t>
  </si>
  <si>
    <t>DLBLOISCM102_MC_033</t>
  </si>
  <si>
    <t>What is the main priority of distribution logistics?</t>
  </si>
  <si>
    <t>To provide customer-centric order processing and optimize the delivery service</t>
  </si>
  <si>
    <t>To develop additional transport capacity</t>
  </si>
  <si>
    <t>To outsource logistical activities, such as transport</t>
  </si>
  <si>
    <t xml:space="preserve">To optimize storage capacity </t>
  </si>
  <si>
    <t>DLBLOISCM102_MC_036</t>
  </si>
  <si>
    <t>The primary task of a channel policy is to:</t>
  </si>
  <si>
    <t>Make distribution agents more versatile.</t>
  </si>
  <si>
    <t>Improve the image of the sales channel.</t>
  </si>
  <si>
    <t>DLBLOISCM102_MC_047</t>
  </si>
  <si>
    <t>Anticipatory function (market searches, pre-scheduling)</t>
  </si>
  <si>
    <t>Warehousing</t>
  </si>
  <si>
    <t>DLBLOISCM102_MC_120</t>
  </si>
  <si>
    <t>Which of the following is a distribution task?</t>
  </si>
  <si>
    <t>Bridging space and time</t>
  </si>
  <si>
    <t>Functioning as a broker and advisor</t>
  </si>
  <si>
    <t>Supplying the company with employees</t>
  </si>
  <si>
    <t>DLBLOISCM102_MC_133</t>
  </si>
  <si>
    <t>Which of the following is a component of distribution logistics?</t>
  </si>
  <si>
    <t>Establishing and operating channels for distributing goods to customers</t>
  </si>
  <si>
    <t xml:space="preserve">Establishing and operating quality assurance processes for distribution </t>
  </si>
  <si>
    <t xml:space="preserve">Establishing and operating channels for delivering goods to suppliers </t>
  </si>
  <si>
    <t>Establishing and operating channels for delivering goods to production</t>
  </si>
  <si>
    <t>DLBLOISCM102_MC_134</t>
  </si>
  <si>
    <t>What is meant by the supply of goods for distribution and their removal from the market</t>
  </si>
  <si>
    <t>The supply of goods refers to the finished product at the end of a production process; removal from the market is the act of purchasing by a consumer.</t>
  </si>
  <si>
    <t>The supply of goods refers to the delivery of a product to the customer via distribution; removal from the market is when products are returned or disposed of.</t>
  </si>
  <si>
    <t>The supply of goods refers to the availability of a product following a storage process; removal from the market means withdrawing a failed product from sale.</t>
  </si>
  <si>
    <t>The supply of goods refers to the purchase of products from a supplier; removal from the market means recalling a product and taking it out of circulation.</t>
  </si>
  <si>
    <t>DLBLOISCM102_MC_139</t>
  </si>
  <si>
    <t>Which of the following statements is correct?</t>
  </si>
  <si>
    <t>DLBLOISCM102_MC_143</t>
  </si>
  <si>
    <t>What services does optimization of the delivery service include?</t>
  </si>
  <si>
    <t>DLBLOISCM102_MC_147</t>
  </si>
  <si>
    <t>No. 2</t>
  </si>
  <si>
    <t>No. 1</t>
  </si>
  <si>
    <t>No. 6</t>
  </si>
  <si>
    <t>No. 4</t>
  </si>
  <si>
    <t>Yes</t>
  </si>
  <si>
    <t>DLBLOISCM102_MC_153</t>
  </si>
  <si>
    <t>Which of the following is a competition-limiting factor?</t>
  </si>
  <si>
    <t>Quoting arrangements</t>
  </si>
  <si>
    <t>Number of customers</t>
  </si>
  <si>
    <t>Suitability for storage</t>
  </si>
  <si>
    <t>Financial resources</t>
  </si>
  <si>
    <t>DLBLOISCM102_MC_167</t>
  </si>
  <si>
    <t>It should undertake a make-or-buy analysis focusing on financial aspects as well as customer service.</t>
  </si>
  <si>
    <t>It should undertake a segmentation analysis to
consolidate its warehousing and continuous availability.</t>
  </si>
  <si>
    <t>It should undertake a make-or-buy analysis to consolidate its warehousing and continuous availability.</t>
  </si>
  <si>
    <t>It should undertake a segmentation analysis of stock levels, financial aspects and customer service.</t>
  </si>
  <si>
    <t>DLBLOISCM102_MC_051</t>
  </si>
  <si>
    <t>Why is capital goods marketing far more complex than consumer goods marketing?</t>
  </si>
  <si>
    <t>Purchasing decisions require the approval of numerous individuals within the buyer’s organization.</t>
  </si>
  <si>
    <t>Capital goods must be constantly redesigned and rebuilt.</t>
  </si>
  <si>
    <t>It is necessary to integrate a large number of suppliers.</t>
  </si>
  <si>
    <t>Capital goods have a very short product life cycle.</t>
  </si>
  <si>
    <t>DLBLOISCM102_MC_185</t>
  </si>
  <si>
    <t>Personal selling</t>
  </si>
  <si>
    <t>Substitution products</t>
  </si>
  <si>
    <t>Control over the competition</t>
  </si>
  <si>
    <t>The importance of wholesalers</t>
  </si>
  <si>
    <t>DLBLOISCM102_MC_187</t>
  </si>
  <si>
    <r>
      <rPr>
        <sz val="10"/>
        <color theme="1"/>
        <rFont val="Calibri"/>
        <family val="2"/>
        <scheme val="minor"/>
      </rPr>
      <t xml:space="preserve">Which of the following is </t>
    </r>
    <r>
      <rPr>
        <b/>
        <sz val="10"/>
        <color theme="1"/>
        <rFont val="Calibri"/>
        <family val="2"/>
        <scheme val="minor"/>
      </rPr>
      <t>not</t>
    </r>
    <r>
      <rPr>
        <sz val="10"/>
        <color theme="1"/>
        <rFont val="Calibri"/>
        <family val="2"/>
        <scheme val="minor"/>
      </rPr>
      <t xml:space="preserve"> applicable to the industrial plant business?</t>
    </r>
  </si>
  <si>
    <t>Individual combinations of hardware and software.</t>
  </si>
  <si>
    <t>DLBLOISCM102_MC_191</t>
  </si>
  <si>
    <t>Project planning</t>
  </si>
  <si>
    <t>Order generation</t>
  </si>
  <si>
    <t>Order placement</t>
  </si>
  <si>
    <t>Order forwarding</t>
  </si>
  <si>
    <t>DLBLOISCM102_MC_194</t>
  </si>
  <si>
    <t>Which of the following is an institution/individual in a direct sales channel?</t>
  </si>
  <si>
    <t>Representatives in selected regions/countries</t>
  </si>
  <si>
    <t>International cooperation partners</t>
  </si>
  <si>
    <t>External sales organizations abroad</t>
  </si>
  <si>
    <t>Regional retailers</t>
  </si>
  <si>
    <t>DLBLOISCM102_MC_195</t>
  </si>
  <si>
    <t>What is meant by the systems business?</t>
  </si>
  <si>
    <t>When a manufacturer draws up a long-term purchase contract for components which they then assemble into products with minimal modification.</t>
  </si>
  <si>
    <t>When a manufacturer purchases large-scale plant from one or more suppliers in a combined, closed offer.</t>
  </si>
  <si>
    <t>DLBLOISCM102_MC_197</t>
  </si>
  <si>
    <t>A high degree of individuality on the consumer side</t>
  </si>
  <si>
    <t>A focus on the end customer by suppliers</t>
  </si>
  <si>
    <t>Extensive development work</t>
  </si>
  <si>
    <t>DLBLOISCM102_MC_199</t>
  </si>
  <si>
    <t>In the systems business today, how are parts supplied to the automotive industry?</t>
  </si>
  <si>
    <t>A supplier receives standard parts from their supplier, assembles them into modules and sends them to the OEM.</t>
  </si>
  <si>
    <t>A supplier conducts market research and supplies the OEM according to their findings.</t>
  </si>
  <si>
    <t>A supplier offers various value-added services to the OEM and also takes care of delivery.</t>
  </si>
  <si>
    <t>A supplier is integrated with the OEM and practices continuous optimization of their production processes.</t>
  </si>
  <si>
    <t>DLBLOISCM102_MC_209</t>
  </si>
  <si>
    <t>Which of the following situations illustrates the correct use of functional specifications?</t>
  </si>
  <si>
    <t>DLBLOISCM102_MC_210</t>
  </si>
  <si>
    <t>Expertise-integrated supply</t>
  </si>
  <si>
    <t>Production-centered supply</t>
  </si>
  <si>
    <t>Logistics-integrated supply</t>
  </si>
  <si>
    <t>Disposal-integrated supply</t>
  </si>
  <si>
    <t>DLBLOISCM102_MC_198</t>
  </si>
  <si>
    <t>What is forcing supply chain participants to collaborate?</t>
  </si>
  <si>
    <t>The escalating speed of activities and growing cost pressure</t>
  </si>
  <si>
    <t>The growing market power of suppliers and strong brand management by manufacturers</t>
  </si>
  <si>
    <t>Increasing substitution products and reduced process activities</t>
  </si>
  <si>
    <t>Escalating competition and the desire for optimum cost-sharing between partners</t>
  </si>
  <si>
    <t>DLBLOISCM102_MC_214</t>
  </si>
  <si>
    <t>Which of the following situations illustrates the correct use of an e-market?</t>
  </si>
  <si>
    <t>A manufacturer sets up a platform for supplier selection and uses it for subsequent processing and control.</t>
  </si>
  <si>
    <t>A manufacturer and their supplier meet on the Internet via an electronic exchange and are now standardizing software between them.</t>
  </si>
  <si>
    <t>A manufacturer sets up a platform for suppliers and uses it to discuss future orders and collaboration.</t>
  </si>
  <si>
    <t>DLBLOISCM102_MC_220</t>
  </si>
  <si>
    <t>Who has access to supplier-oriented marketplaces?</t>
  </si>
  <si>
    <t>Only the operators and, where applicable, fee-paying companies from that sector</t>
  </si>
  <si>
    <t>It is open to all companies who register.</t>
  </si>
  <si>
    <t>Only operators and companies belonging to that supply chain.</t>
  </si>
  <si>
    <t>DLBLOISCM102_MC_225</t>
  </si>
  <si>
    <t>Exchange between participants via the forwarding of information materials</t>
  </si>
  <si>
    <t>DLBLOISCM102_MC_229</t>
  </si>
  <si>
    <t>In relation to value-added services, which of the following statements is true?</t>
  </si>
  <si>
    <t>DLBLOISCM102_MC_231</t>
  </si>
  <si>
    <t>Insurance services</t>
  </si>
  <si>
    <t>Product data management</t>
  </si>
  <si>
    <t>Material requirements planning</t>
  </si>
  <si>
    <t>Bill of materials management</t>
  </si>
  <si>
    <t>DLBLOISCM102_MC_232</t>
  </si>
  <si>
    <t>Production system control</t>
  </si>
  <si>
    <t>Invoicing</t>
  </si>
  <si>
    <t>Financial services</t>
  </si>
  <si>
    <t>Document management</t>
  </si>
  <si>
    <t>DLBLOISCM102_MC_238</t>
  </si>
  <si>
    <t>Which of the following statements about international supplier relationship management is true?</t>
  </si>
  <si>
    <t>There are high entry barriers to supplier relationships due to increased costs and expenses.</t>
  </si>
  <si>
    <t>Within the context of international price harmonization, prices should be negotiated at a decentralized level.</t>
  </si>
  <si>
    <t>If suppliers have centralized structures, prices should be adjusted.</t>
  </si>
  <si>
    <t>DLBLOISCM102_MC_239</t>
  </si>
  <si>
    <r>
      <rPr>
        <sz val="10"/>
        <color theme="1"/>
        <rFont val="Calibri"/>
        <family val="2"/>
        <scheme val="minor"/>
      </rPr>
      <t>Which of the following is</t>
    </r>
    <r>
      <rPr>
        <b/>
        <sz val="10"/>
        <color theme="1"/>
        <rFont val="Calibri"/>
        <family val="2"/>
        <scheme val="minor"/>
      </rPr>
      <t xml:space="preserve"> not</t>
    </r>
    <r>
      <rPr>
        <sz val="10"/>
        <color theme="1"/>
        <rFont val="Calibri"/>
        <family val="2"/>
        <scheme val="minor"/>
      </rPr>
      <t xml:space="preserve"> an SRM supplier development program?</t>
    </r>
  </si>
  <si>
    <t>Advisory measures such as training the supplier's management team</t>
  </si>
  <si>
    <t>Financial measures such as the granting of loans</t>
  </si>
  <si>
    <t>Technical measures such as the supply of tools</t>
  </si>
  <si>
    <t xml:space="preserve">Personnel measures such as training the supplier’s employees
</t>
  </si>
  <si>
    <t>DLBLOISCM102_MC_240</t>
  </si>
  <si>
    <t>Which of the following statements about supplier development programs is true?</t>
  </si>
  <si>
    <t>The buyer’s specialist staff may be temporarily loaned to the supplier.</t>
  </si>
  <si>
    <t>The buyer’s non-specialist staff may be temporarily seconded to the supplier.</t>
  </si>
  <si>
    <t>The buyer’s non-specialist staff may be seconded to the supplier on a long-term basis.</t>
  </si>
  <si>
    <t>The buyer’s specialist staff may be seconded to the supplier on a long-term basis.</t>
  </si>
  <si>
    <t>DLBLOISCM102_MC_038</t>
  </si>
  <si>
    <t>What is meant by Supplier Relationship Management (SRM)?</t>
  </si>
  <si>
    <t>Establishing and cultivating relationships with suppliers</t>
  </si>
  <si>
    <t>Determining the correct number of suppliers</t>
  </si>
  <si>
    <t xml:space="preserve">Integrating suppliers into the product design process
</t>
  </si>
  <si>
    <t>DLBLOISCM102_MC_046</t>
  </si>
  <si>
    <t>Regular shipments from A to B.</t>
  </si>
  <si>
    <t>Minimizing empty runs</t>
  </si>
  <si>
    <t>Building new business relationships</t>
  </si>
  <si>
    <t>Covering sudden peaks in demand</t>
  </si>
  <si>
    <t xml:space="preserve">Level of difficulty </t>
  </si>
  <si>
    <t>Points</t>
  </si>
  <si>
    <t>Zeilen</t>
  </si>
  <si>
    <t>Sample solution</t>
  </si>
  <si>
    <t>DLBLOISCM102_Open_262</t>
  </si>
  <si>
    <t>Describe how outsourcing improves a company’s flexibility.</t>
  </si>
  <si>
    <t>DLBLOISCM102_Offen_266</t>
  </si>
  <si>
    <t>Explain the variabilization of costs in make-or-buy decisions.</t>
  </si>
  <si>
    <r>
      <rPr>
        <b/>
        <sz val="10"/>
        <color theme="1"/>
        <rFont val="Calibri"/>
        <family val="2"/>
        <scheme val="minor"/>
      </rPr>
      <t>3 pts.</t>
    </r>
    <r>
      <rPr>
        <sz val="10"/>
        <color theme="1"/>
        <rFont val="Calibri"/>
        <family val="2"/>
        <scheme val="minor"/>
      </rPr>
      <t xml:space="preserve">
</t>
    </r>
    <r>
      <rPr>
        <sz val="10"/>
        <color theme="1"/>
        <rFont val="Calibri"/>
        <family val="2"/>
        <scheme val="minor"/>
      </rPr>
      <t>Variations in fixed costs are one of the main reasons for outsourcing services.</t>
    </r>
    <r>
      <rPr>
        <sz val="10"/>
        <color theme="1"/>
        <rFont val="Calibri"/>
        <family val="2"/>
        <scheme val="minor"/>
      </rPr>
      <t xml:space="preserve"> </t>
    </r>
    <r>
      <rPr>
        <sz val="10"/>
        <color theme="1"/>
        <rFont val="Calibri"/>
        <family val="2"/>
        <scheme val="minor"/>
      </rPr>
      <t>With in-house manufacturing, companies must have suitable technical and personnel capacity available even if it is not being utilized.</t>
    </r>
    <r>
      <rPr>
        <sz val="10"/>
        <color theme="1"/>
        <rFont val="Calibri"/>
        <family val="2"/>
        <scheme val="minor"/>
      </rPr>
      <t xml:space="preserve">
</t>
    </r>
    <r>
      <rPr>
        <b/>
        <sz val="10"/>
        <color theme="1"/>
        <rFont val="Calibri"/>
        <family val="2"/>
        <scheme val="minor"/>
      </rPr>
      <t>3 pts.</t>
    </r>
    <r>
      <rPr>
        <sz val="10"/>
        <color theme="1"/>
        <rFont val="Calibri"/>
        <family val="2"/>
        <scheme val="minor"/>
      </rPr>
      <t xml:space="preserve">
</t>
    </r>
    <r>
      <rPr>
        <sz val="10"/>
        <color theme="1"/>
        <rFont val="Calibri"/>
        <family val="2"/>
        <scheme val="minor"/>
      </rPr>
      <t>By contrast, outsourced capacity does not incur costs unless it is utilized.</t>
    </r>
  </si>
  <si>
    <t>DLBLOISCM102_Offen_269</t>
  </si>
  <si>
    <t>Which five factors cause increased complexity with outsourcing? Which other considerations and decisions should be taken into account?</t>
  </si>
  <si>
    <t>DLBLOISCM102_Offen_274</t>
  </si>
  <si>
    <t>DLBLOISCM102_Offen_277</t>
  </si>
  <si>
    <t>DLBLOISCM102_Offen_280</t>
  </si>
  <si>
    <r>
      <rPr>
        <b/>
        <sz val="10"/>
        <color theme="1"/>
        <rFont val="Calibri"/>
        <family val="2"/>
        <scheme val="minor"/>
      </rPr>
      <t>2 pts</t>
    </r>
    <r>
      <rPr>
        <sz val="10"/>
        <color theme="1"/>
        <rFont val="Calibri"/>
        <family val="2"/>
        <scheme val="minor"/>
      </rPr>
      <t xml:space="preserve"> per answer (</t>
    </r>
    <r>
      <rPr>
        <b/>
        <sz val="10"/>
        <color theme="1"/>
        <rFont val="Calibri"/>
        <family val="2"/>
        <scheme val="minor"/>
      </rPr>
      <t xml:space="preserve">1 pt. </t>
    </r>
    <r>
      <rPr>
        <sz val="10"/>
        <color theme="1"/>
        <rFont val="Calibri"/>
        <family val="2"/>
        <scheme val="minor"/>
      </rPr>
      <t xml:space="preserve">for the criterion, </t>
    </r>
    <r>
      <rPr>
        <b/>
        <sz val="10"/>
        <color theme="1"/>
        <rFont val="Calibri"/>
        <family val="2"/>
        <scheme val="minor"/>
      </rPr>
      <t>2x 0.5 pts</t>
    </r>
    <r>
      <rPr>
        <sz val="10"/>
        <color theme="1"/>
        <rFont val="Calibri"/>
        <family val="2"/>
        <scheme val="minor"/>
      </rPr>
      <t xml:space="preserve">. for each type of sourcing)
The different types of sourcing may be categorized according to supplier basis (single vs. multiple sourcing), the procured items (component sourcing, modular / system sourcing and process sourcing), procurement timing (stock sourcing and just-in-time sourcing), procurement handling (conventional sourcing and e-sourcing) and procurement region (local and global sourcing). </t>
    </r>
  </si>
  <si>
    <t>DLBLOISCM102_Offen_276</t>
  </si>
  <si>
    <t>Explain the difference between the push and pull concepts.</t>
  </si>
  <si>
    <r>
      <rPr>
        <sz val="10"/>
        <color theme="1"/>
        <rFont val="Calibri"/>
        <family val="2"/>
        <scheme val="minor"/>
      </rPr>
      <t>(</t>
    </r>
    <r>
      <rPr>
        <b/>
        <sz val="10"/>
        <color theme="1"/>
        <rFont val="Calibri"/>
        <family val="2"/>
        <scheme val="minor"/>
      </rPr>
      <t>6 points, 1 point per feature</t>
    </r>
    <r>
      <rPr>
        <sz val="10"/>
        <color theme="1"/>
        <rFont val="Calibri"/>
        <family val="2"/>
        <scheme val="minor"/>
      </rPr>
      <t>)
The push concept is based on the idea of selling products into the channel,</t>
    </r>
    <r>
      <rPr>
        <sz val="10"/>
        <color theme="1"/>
        <rFont val="Calibri"/>
        <family val="2"/>
        <scheme val="minor"/>
      </rPr>
      <t xml:space="preserve">
</t>
    </r>
    <r>
      <rPr>
        <sz val="10"/>
        <color theme="1"/>
        <rFont val="Calibri"/>
        <family val="2"/>
        <scheme val="minor"/>
      </rPr>
      <t>speculating that they will actually be purchased by the end customer.</t>
    </r>
    <r>
      <rPr>
        <sz val="10"/>
        <color theme="1"/>
        <rFont val="Calibri"/>
        <family val="2"/>
        <scheme val="minor"/>
      </rPr>
      <t xml:space="preserve"> </t>
    </r>
    <r>
      <rPr>
        <sz val="10"/>
        <color theme="1"/>
        <rFont val="Calibri"/>
        <family val="2"/>
        <scheme val="minor"/>
      </rPr>
      <t>Intermediaries rely on high stock levels to be able to sell the products rapidly.</t>
    </r>
    <r>
      <rPr>
        <sz val="10"/>
        <color theme="1"/>
        <rFont val="Calibri"/>
        <family val="2"/>
        <scheme val="minor"/>
      </rPr>
      <t xml:space="preserve"> </t>
    </r>
    <r>
      <rPr>
        <sz val="10"/>
        <color theme="1"/>
        <rFont val="Calibri"/>
        <family val="2"/>
        <scheme val="minor"/>
      </rPr>
      <t>The pull concept is based on the idea of building up a demand pull.</t>
    </r>
    <r>
      <rPr>
        <sz val="10"/>
        <color theme="1"/>
        <rFont val="Calibri"/>
        <family val="2"/>
        <scheme val="minor"/>
      </rPr>
      <t xml:space="preserve">
</t>
    </r>
    <r>
      <rPr>
        <sz val="10"/>
        <color theme="1"/>
        <rFont val="Calibri"/>
        <family val="2"/>
        <scheme val="minor"/>
      </rPr>
      <t>It aims to obligate intermediaries to include the products in their ranges.</t>
    </r>
    <r>
      <rPr>
        <sz val="10"/>
        <color theme="1"/>
        <rFont val="Calibri"/>
        <family val="2"/>
        <scheme val="minor"/>
      </rPr>
      <t xml:space="preserve"> </t>
    </r>
    <r>
      <rPr>
        <sz val="10"/>
        <color theme="1"/>
        <rFont val="Calibri"/>
        <family val="2"/>
        <scheme val="minor"/>
      </rPr>
      <t>The pull concept is also known as a classic brand-name product concept.</t>
    </r>
  </si>
  <si>
    <t>DLBLOISCM102_Offen_322</t>
  </si>
  <si>
    <r>
      <rPr>
        <b/>
        <sz val="10"/>
        <color theme="1"/>
        <rFont val="Calibri"/>
        <family val="2"/>
        <scheme val="minor"/>
      </rPr>
      <t>2 pts.</t>
    </r>
    <r>
      <rPr>
        <sz val="10"/>
        <color theme="1"/>
        <rFont val="Calibri"/>
        <family val="2"/>
        <scheme val="minor"/>
      </rPr>
      <t xml:space="preserve">
</t>
    </r>
    <r>
      <rPr>
        <sz val="10"/>
        <color theme="1"/>
        <rFont val="Calibri"/>
        <family val="2"/>
        <scheme val="minor"/>
      </rPr>
      <t>The primary task of the channel policy is to select the correct channel from the various alternatives available in a given sub-market.</t>
    </r>
    <r>
      <rPr>
        <sz val="10"/>
        <color theme="1"/>
        <rFont val="Calibri"/>
        <family val="2"/>
        <scheme val="minor"/>
      </rPr>
      <t xml:space="preserve">
</t>
    </r>
    <r>
      <rPr>
        <sz val="10"/>
        <color theme="1"/>
        <rFont val="Calibri"/>
        <family val="2"/>
        <scheme val="minor"/>
      </rPr>
      <t>A channel policy will determine:</t>
    </r>
    <r>
      <rPr>
        <sz val="10"/>
        <color theme="1"/>
        <rFont val="Calibri"/>
        <family val="2"/>
        <scheme val="minor"/>
      </rPr>
      <t xml:space="preserve">
</t>
    </r>
    <r>
      <rPr>
        <b/>
        <sz val="10"/>
        <color theme="1"/>
        <rFont val="Calibri"/>
        <family val="2"/>
        <scheme val="minor"/>
      </rPr>
      <t xml:space="preserve">3 x 2 </t>
    </r>
    <r>
      <rPr>
        <b/>
        <sz val="10"/>
        <color theme="1"/>
        <rFont val="Calibri"/>
        <family val="2"/>
        <scheme val="minor"/>
      </rPr>
      <t>pts.</t>
    </r>
    <r>
      <rPr>
        <b/>
        <sz val="10"/>
        <color theme="1"/>
        <rFont val="Calibri"/>
        <family val="2"/>
        <scheme val="minor"/>
      </rPr>
      <t xml:space="preserve"> </t>
    </r>
    <r>
      <rPr>
        <b/>
        <sz val="10"/>
        <color theme="1"/>
        <rFont val="Calibri"/>
        <family val="2"/>
        <scheme val="minor"/>
      </rPr>
      <t>(1 pt per answer, 1 pt per example.)</t>
    </r>
    <r>
      <rPr>
        <sz val="10"/>
        <color theme="1"/>
        <rFont val="Calibri"/>
        <family val="2"/>
        <scheme val="minor"/>
      </rPr>
      <t xml:space="preserve">
The length of the channel, i.e. the number of integrated marketing levels between manufacturer and consumer
The depth of the channel, i.e. the different types of distributors and trading companies at each marketing level;
The breadth of the channel, i.e. the number of similar sales agents and outlets within the various types of agencies and trading companies, and
The distribution system, i.e. the nature of cooperation between the manufacturer and the distributors within the sales channel. </t>
    </r>
  </si>
  <si>
    <t>DLBLOISCM102_Offen_325</t>
  </si>
  <si>
    <t>DLBLOISCM102_Offen_327</t>
  </si>
  <si>
    <r>
      <rPr>
        <b/>
        <sz val="10"/>
        <color theme="1"/>
        <rFont val="Calibri"/>
        <family val="2"/>
        <scheme val="minor"/>
      </rPr>
      <t>3 pts.</t>
    </r>
    <r>
      <rPr>
        <sz val="10"/>
        <color theme="1"/>
        <rFont val="Calibri"/>
        <family val="2"/>
        <scheme val="minor"/>
      </rPr>
      <t xml:space="preserve">
</t>
    </r>
    <r>
      <rPr>
        <sz val="10"/>
        <color theme="1"/>
        <rFont val="Calibri"/>
        <family val="2"/>
        <scheme val="minor"/>
      </rPr>
      <t>As well as price, quality and functionality, a product’s market value is largely determined by its temporal, regional and quantitative availability.</t>
    </r>
    <r>
      <rPr>
        <sz val="10"/>
        <color theme="1"/>
        <rFont val="Calibri"/>
        <family val="2"/>
        <scheme val="minor"/>
      </rPr>
      <t xml:space="preserve"> </t>
    </r>
    <r>
      <rPr>
        <sz val="10"/>
        <color theme="1"/>
        <rFont val="Calibri"/>
        <family val="2"/>
        <scheme val="minor"/>
      </rPr>
      <t>As the market-focused stage in a company’s logistics activities, the distribution system is therefore a crucial element of performance.</t>
    </r>
    <r>
      <rPr>
        <sz val="10"/>
        <color theme="1"/>
        <rFont val="Calibri"/>
        <family val="2"/>
        <scheme val="minor"/>
      </rPr>
      <t xml:space="preserve">
</t>
    </r>
    <r>
      <rPr>
        <b/>
        <sz val="10"/>
        <color theme="1"/>
        <rFont val="Calibri"/>
        <family val="2"/>
        <scheme val="minor"/>
      </rPr>
      <t>3 pts.</t>
    </r>
    <r>
      <rPr>
        <sz val="10"/>
        <color theme="1"/>
        <rFont val="Calibri"/>
        <family val="2"/>
        <scheme val="minor"/>
      </rPr>
      <t xml:space="preserve">
</t>
    </r>
    <r>
      <rPr>
        <sz val="10"/>
        <color theme="1"/>
        <rFont val="Calibri"/>
        <family val="2"/>
        <scheme val="minor"/>
      </rPr>
      <t>Logistical efforts to identify and implement the best distribution system should therefore focus on the service structure.</t>
    </r>
    <r>
      <rPr>
        <sz val="10"/>
        <color theme="1"/>
        <rFont val="Calibri"/>
        <family val="2"/>
        <scheme val="minor"/>
      </rPr>
      <t xml:space="preserve"> </t>
    </r>
    <r>
      <rPr>
        <sz val="10"/>
        <color theme="1"/>
        <rFont val="Calibri"/>
        <family val="2"/>
        <scheme val="minor"/>
      </rPr>
      <t>There are countless different criteria, the weighting of which will vary depending on the particular task.</t>
    </r>
    <r>
      <rPr>
        <sz val="10"/>
        <color theme="1"/>
        <rFont val="Calibri"/>
        <family val="2"/>
        <scheme val="minor"/>
      </rPr>
      <t xml:space="preserve">
</t>
    </r>
    <r>
      <rPr>
        <b/>
        <sz val="10"/>
        <color theme="1"/>
        <rFont val="Calibri"/>
        <family val="2"/>
        <scheme val="minor"/>
      </rPr>
      <t>2 pts.</t>
    </r>
    <r>
      <rPr>
        <sz val="10"/>
        <color theme="1"/>
        <rFont val="Calibri"/>
        <family val="2"/>
        <scheme val="minor"/>
      </rPr>
      <t xml:space="preserve">
</t>
    </r>
    <r>
      <rPr>
        <sz val="10"/>
        <color theme="1"/>
        <rFont val="Calibri"/>
        <family val="2"/>
        <scheme val="minor"/>
      </rPr>
      <t>The service structure is therefore defined by a large number of functions.</t>
    </r>
  </si>
  <si>
    <t>DLBLOISCM102_Offen_329</t>
  </si>
  <si>
    <t>DLBLOISCM102_Offen_344</t>
  </si>
  <si>
    <t>DLBLOISCM102_Offen_261</t>
  </si>
  <si>
    <t>DLBLOISCM102_Offen_278</t>
  </si>
  <si>
    <t>DLBLOISCM102_Offen_357</t>
  </si>
  <si>
    <t>DLBLOISCM102_Offen_358</t>
  </si>
  <si>
    <r>
      <rPr>
        <b/>
        <sz val="10"/>
        <color theme="1"/>
        <rFont val="Calibri"/>
        <family val="2"/>
        <scheme val="minor"/>
      </rPr>
      <t>2 pts.</t>
    </r>
    <r>
      <rPr>
        <sz val="10"/>
        <color theme="1"/>
        <rFont val="Calibri"/>
        <family val="2"/>
        <scheme val="minor"/>
      </rPr>
      <t xml:space="preserve">
</t>
    </r>
    <r>
      <rPr>
        <sz val="10"/>
        <color theme="1"/>
        <rFont val="Calibri"/>
        <family val="2"/>
        <scheme val="minor"/>
      </rPr>
      <t>The systems business is characterized, firstly, by the fact that services are devised for the anonymous market rather than specific customers.</t>
    </r>
    <r>
      <rPr>
        <sz val="10"/>
        <color theme="1"/>
        <rFont val="Calibri"/>
        <family val="2"/>
        <scheme val="minor"/>
      </rPr>
      <t xml:space="preserve">
</t>
    </r>
    <r>
      <rPr>
        <b/>
        <sz val="10"/>
        <color theme="1"/>
        <rFont val="Calibri"/>
        <family val="2"/>
        <scheme val="minor"/>
      </rPr>
      <t>2 pts.</t>
    </r>
    <r>
      <rPr>
        <sz val="10"/>
        <color theme="1"/>
        <rFont val="Calibri"/>
        <family val="2"/>
        <scheme val="minor"/>
      </rPr>
      <t xml:space="preserve">
</t>
    </r>
    <r>
      <rPr>
        <sz val="10"/>
        <color theme="1"/>
        <rFont val="Calibri"/>
        <family val="2"/>
        <scheme val="minor"/>
      </rPr>
      <t>On the consumer side, the procurement process may be highly individualized to accommodate the nature, extent or timing of follow-up purchases that are inherent to the system.</t>
    </r>
    <r>
      <rPr>
        <sz val="10"/>
        <color theme="1"/>
        <rFont val="Calibri"/>
        <family val="2"/>
        <scheme val="minor"/>
      </rPr>
      <t xml:space="preserve">
</t>
    </r>
    <r>
      <rPr>
        <b/>
        <sz val="10"/>
        <color theme="1"/>
        <rFont val="Calibri"/>
        <family val="2"/>
        <scheme val="minor"/>
      </rPr>
      <t>2 pts.</t>
    </r>
    <r>
      <rPr>
        <sz val="10"/>
        <color theme="1"/>
        <rFont val="Calibri"/>
        <family val="2"/>
        <scheme val="minor"/>
      </rPr>
      <t xml:space="preserve">
</t>
    </r>
    <r>
      <rPr>
        <sz val="10"/>
        <color theme="1"/>
        <rFont val="Calibri"/>
        <family val="2"/>
        <scheme val="minor"/>
      </rPr>
      <t>However, providers in the systems business develop their offerings ahead of the marketing process.</t>
    </r>
    <r>
      <rPr>
        <sz val="10"/>
        <color theme="1"/>
        <rFont val="Calibri"/>
        <family val="2"/>
        <scheme val="minor"/>
      </rPr>
      <t xml:space="preserve">
</t>
    </r>
    <r>
      <rPr>
        <b/>
        <sz val="10"/>
        <color theme="1"/>
        <rFont val="Calibri"/>
        <family val="2"/>
        <scheme val="minor"/>
      </rPr>
      <t>2 pts.</t>
    </r>
    <r>
      <rPr>
        <b/>
        <sz val="10"/>
        <color theme="1"/>
        <rFont val="Calibri"/>
        <family val="2"/>
        <scheme val="minor"/>
      </rPr>
      <t xml:space="preserve">
</t>
    </r>
    <r>
      <rPr>
        <sz val="10"/>
        <color theme="1"/>
        <rFont val="Calibri"/>
        <family val="2"/>
        <scheme val="minor"/>
      </rPr>
      <t>As a result, neither the development process nor the basic market image are tailored to a specific market. Instead, suppliers target their approach at anonymous markets or market segments rather than individual customers.</t>
    </r>
  </si>
  <si>
    <t>DLBLOISCM102_Offen_360</t>
  </si>
  <si>
    <t>Explain the pyramid-shaped structure of the systems business. What impacts does it have?</t>
  </si>
  <si>
    <t>DLBLOISCM102_Offen_347</t>
  </si>
  <si>
    <t>DLBLOISCM102_Offen_372</t>
  </si>
  <si>
    <r>
      <rPr>
        <b/>
        <sz val="10"/>
        <color theme="1"/>
        <rFont val="Calibri"/>
        <family val="2"/>
        <scheme val="minor"/>
      </rPr>
      <t>3 pts.</t>
    </r>
    <r>
      <rPr>
        <sz val="10"/>
        <color theme="1"/>
        <rFont val="Calibri"/>
        <family val="2"/>
        <scheme val="minor"/>
      </rPr>
      <t xml:space="preserve">
</t>
    </r>
    <r>
      <rPr>
        <sz val="10"/>
        <color theme="1"/>
        <rFont val="Calibri"/>
        <family val="2"/>
        <scheme val="minor"/>
      </rPr>
      <t>E-markets offer a wide range of opportunities for each individual subscriber to individualize their offerings and value-added services.</t>
    </r>
    <r>
      <rPr>
        <sz val="10"/>
        <color theme="1"/>
        <rFont val="Calibri"/>
        <family val="2"/>
        <scheme val="minor"/>
      </rPr>
      <t xml:space="preserve"> </t>
    </r>
    <r>
      <rPr>
        <sz val="10"/>
        <color theme="1"/>
        <rFont val="Calibri"/>
        <family val="2"/>
        <scheme val="minor"/>
      </rPr>
      <t>This process is known as customization.</t>
    </r>
    <r>
      <rPr>
        <sz val="10"/>
        <color theme="1"/>
        <rFont val="Calibri"/>
        <family val="2"/>
        <scheme val="minor"/>
      </rPr>
      <t xml:space="preserve">
</t>
    </r>
    <r>
      <rPr>
        <b/>
        <sz val="10"/>
        <color theme="1"/>
        <rFont val="Calibri"/>
        <family val="2"/>
        <scheme val="minor"/>
      </rPr>
      <t>3 pts.</t>
    </r>
    <r>
      <rPr>
        <sz val="10"/>
        <color theme="1"/>
        <rFont val="Calibri"/>
        <family val="2"/>
        <scheme val="minor"/>
      </rPr>
      <t xml:space="preserve">
</t>
    </r>
    <r>
      <rPr>
        <sz val="10"/>
        <color theme="1"/>
        <rFont val="Calibri"/>
        <family val="2"/>
        <scheme val="minor"/>
      </rPr>
      <t>The electronic shopping cart can be individually configured, the product catalog restricted to certain products and value-added services, and customized newsletters sent out.</t>
    </r>
  </si>
  <si>
    <t>DLBLOISCM102_Offen_373</t>
  </si>
  <si>
    <t>Define what is meant by collaboration and connectivity in e-markets.</t>
  </si>
  <si>
    <r>
      <rPr>
        <b/>
        <sz val="10"/>
        <color theme="1"/>
        <rFont val="Calibri"/>
        <family val="2"/>
        <scheme val="minor"/>
      </rPr>
      <t>3 pts</t>
    </r>
    <r>
      <rPr>
        <sz val="10"/>
        <color theme="1"/>
        <rFont val="Calibri"/>
        <family val="2"/>
        <scheme val="minor"/>
      </rPr>
      <t>.</t>
    </r>
    <r>
      <rPr>
        <sz val="10"/>
        <color theme="1"/>
        <rFont val="Calibri"/>
        <family val="2"/>
        <scheme val="minor"/>
      </rPr>
      <t xml:space="preserve">
</t>
    </r>
    <r>
      <rPr>
        <sz val="10"/>
        <color theme="1"/>
        <rFont val="Calibri"/>
        <family val="2"/>
        <scheme val="minor"/>
      </rPr>
      <t>The electronic market is conducive to intensive collaboration, for example when developing new products and standards, planning shared inventories and capacities or performing joint calculations.</t>
    </r>
    <r>
      <rPr>
        <sz val="10"/>
        <color theme="1"/>
        <rFont val="Calibri"/>
        <family val="2"/>
        <scheme val="minor"/>
      </rPr>
      <t xml:space="preserve">
</t>
    </r>
    <r>
      <rPr>
        <b/>
        <sz val="10"/>
        <color theme="1"/>
        <rFont val="Calibri"/>
        <family val="2"/>
        <scheme val="minor"/>
      </rPr>
      <t>2 pts.</t>
    </r>
    <r>
      <rPr>
        <sz val="10"/>
        <color theme="1"/>
        <rFont val="Calibri"/>
        <family val="2"/>
        <scheme val="minor"/>
      </rPr>
      <t xml:space="preserve">
</t>
    </r>
    <r>
      <rPr>
        <sz val="10"/>
        <color theme="1"/>
        <rFont val="Calibri"/>
        <family val="2"/>
        <scheme val="minor"/>
      </rPr>
      <t>This intensive collaboration helps to streamline and accelerate many of the agreements between buyers and their suppliers.</t>
    </r>
    <r>
      <rPr>
        <sz val="10"/>
        <color theme="1"/>
        <rFont val="Calibri"/>
        <family val="2"/>
        <scheme val="minor"/>
      </rPr>
      <t xml:space="preserve">
</t>
    </r>
    <r>
      <rPr>
        <b/>
        <sz val="10"/>
        <color theme="1"/>
        <rFont val="Calibri"/>
        <family val="2"/>
        <scheme val="minor"/>
      </rPr>
      <t>3 pts.</t>
    </r>
    <r>
      <rPr>
        <sz val="10"/>
        <color theme="1"/>
        <rFont val="Calibri"/>
        <family val="2"/>
        <scheme val="minor"/>
      </rPr>
      <t xml:space="preserve">
</t>
    </r>
    <r>
      <rPr>
        <sz val="10"/>
        <color theme="1"/>
        <rFont val="Calibri"/>
        <family val="2"/>
        <scheme val="minor"/>
      </rPr>
      <t>Growing importance is also attached to networking and interconnectivity, with service-providers, subscribers from related industries and other electronic marketplaces with a view to integrating their services into the marketplace.</t>
    </r>
  </si>
  <si>
    <t>DLBLOISCM102_Offen_375</t>
  </si>
  <si>
    <t>DLBLOISCM102_Offen_377</t>
  </si>
  <si>
    <t>DLBLOISCM102_Offen_380</t>
  </si>
  <si>
    <t>DLBLOISCM102_Offen_381</t>
  </si>
  <si>
    <t>Name six tools for supplier promotion and development.</t>
  </si>
  <si>
    <t>Schwierigkeitsgrad</t>
  </si>
  <si>
    <t>Bild</t>
  </si>
  <si>
    <t>leicht</t>
  </si>
  <si>
    <t>Ja</t>
  </si>
  <si>
    <t>mittel</t>
  </si>
  <si>
    <t>Nein</t>
  </si>
  <si>
    <t>schwer</t>
  </si>
  <si>
    <t>MC Fragen pro Lektion</t>
  </si>
  <si>
    <t>MC leicht</t>
  </si>
  <si>
    <t>MC mittel</t>
  </si>
  <si>
    <t>MC schwer</t>
  </si>
  <si>
    <t>Offene Fragen / Lektion</t>
  </si>
  <si>
    <t>Offen leicht</t>
  </si>
  <si>
    <t>Offen mittel</t>
  </si>
  <si>
    <t>Offen schwer</t>
  </si>
  <si>
    <t>Value-added services in electronic marketplaces are known as customizations and are available to subscribers in a standardized format.</t>
  </si>
  <si>
    <t xml:space="preserve">Value-added services are often available within the context of modular sourcing; sole responsibility for assembly of the module then rests with the supplier.
</t>
  </si>
  <si>
    <t>Which of the following is a standard service found on most electronic marketplaces?</t>
  </si>
  <si>
    <r>
      <t xml:space="preserve">Which of the following is </t>
    </r>
    <r>
      <rPr>
        <b/>
        <sz val="10"/>
        <color theme="1"/>
        <rFont val="Calibri"/>
        <family val="2"/>
        <scheme val="minor"/>
      </rPr>
      <t>not</t>
    </r>
    <r>
      <rPr>
        <sz val="10"/>
        <color theme="1"/>
        <rFont val="Calibri"/>
        <family val="2"/>
        <scheme val="minor"/>
      </rPr>
      <t xml:space="preserve"> a standard service found on most electronic marketplaces?</t>
    </r>
  </si>
  <si>
    <t>It is responsible for the delivery of raw materials, consumables and supplies in line with the best-price principle.</t>
  </si>
  <si>
    <t>What happens during procurement implementation?</t>
  </si>
  <si>
    <t>Monitoring of performance deadlines</t>
  </si>
  <si>
    <t xml:space="preserve">Specification of procurement requirements </t>
  </si>
  <si>
    <t>Analysis of quotes and selection of suppliers</t>
  </si>
  <si>
    <t>Contract negotiations and signing</t>
  </si>
  <si>
    <r>
      <t xml:space="preserve">Which option should be selected to meet the requirement of </t>
    </r>
    <r>
      <rPr>
        <i/>
        <sz val="10"/>
        <color theme="1"/>
        <rFont val="Calibri"/>
        <family val="2"/>
        <scheme val="minor"/>
      </rPr>
      <t>procurement reliability?</t>
    </r>
  </si>
  <si>
    <t>The alternative with the least likelihood of disruption from the norm.</t>
  </si>
  <si>
    <t>What characterizes the component supply business?</t>
  </si>
  <si>
    <t>What should a company's long-term core competencies include?</t>
  </si>
  <si>
    <t>Knowledge resources and process abilities</t>
  </si>
  <si>
    <t>Numerous product features</t>
  </si>
  <si>
    <t>Which of the following scenarios depicts a company concentrating on its core competencies?</t>
  </si>
  <si>
    <t>A company hoping to secure a competitive advantage in new markets by creating imitable products with high customer value and mimicking its competitors.</t>
  </si>
  <si>
    <t>A certain part is only purchased from one supplier</t>
  </si>
  <si>
    <t>Processes are outsourced and the supplier and buyer share the profits and losses on a partnership basis.</t>
  </si>
  <si>
    <t>Within a large corporation, different support each other while  another site provides in-house assistance.</t>
  </si>
  <si>
    <t>Which of the following scenarios illustrates one aspect of a buy decision?</t>
  </si>
  <si>
    <t>If a manufacturer is committed to good quality management (such as the zero-defect concept), they should insist on a continuous exchange of information and warning systems.</t>
  </si>
  <si>
    <t>The manufacturer should calculate precisely whether the decision to buy is financially viable; a buy decision nearly always leads to cost savings with minimum additional costs.</t>
  </si>
  <si>
    <t>The manufacturer could lose expertise by cooperating and coordinating with another company; for this reason, a buy decision is only appropriate for activities like core services.</t>
  </si>
  <si>
    <t>Choose between various distribution channels and distribution agents.</t>
  </si>
  <si>
    <t>Enhance the manufacturer’s relative dominance in the sales channel.</t>
  </si>
  <si>
    <r>
      <t>Which of the following is</t>
    </r>
    <r>
      <rPr>
        <b/>
        <sz val="10"/>
        <color theme="1"/>
        <rFont val="Calibri"/>
        <family val="2"/>
        <scheme val="minor"/>
      </rPr>
      <t xml:space="preserve"> not</t>
    </r>
    <r>
      <rPr>
        <sz val="10"/>
        <color theme="1"/>
        <rFont val="Calibri"/>
        <family val="2"/>
        <scheme val="minor"/>
      </rPr>
      <t xml:space="preserve"> a secondary (i.e. optional / accidental) function of distribution?</t>
    </r>
  </si>
  <si>
    <t>Bridging distances</t>
  </si>
  <si>
    <t>Granting loans</t>
  </si>
  <si>
    <t>Granting loans and payment terms</t>
  </si>
  <si>
    <t>Apart from price, quality and functionality, a product’s market value is largely determined by its temporal, regional and quantitative availability.</t>
  </si>
  <si>
    <t>In the supplier business, suppliers often voluntarily provide detailed descriptions of their newly developed, innovative component. This helps to forge close relationships.</t>
  </si>
  <si>
    <t>Supplier-oriented marketplaces are extremely competitive, because companies want to create a platform for client servicing.</t>
  </si>
  <si>
    <t>Regional price harmonization is a key task of international supplier relationship management. This means that prices are negotiated at a local level.</t>
  </si>
  <si>
    <t>All services from order placement through to warehousing of the merchandise at the customer’s premises.</t>
  </si>
  <si>
    <t>All services from pre-sales through to after-sales at the customer’s premises.</t>
  </si>
  <si>
    <t>All customer services from pre-sales through  to after-sales  at the customer’s premises.</t>
  </si>
  <si>
    <t>All services from pre-sales through to customer support at the customer's premises during the after-sales phase.</t>
  </si>
  <si>
    <t>Which of the systems shown here illustrates a three-stage warehousing system?</t>
  </si>
  <si>
    <t>A company is considering replacing its distribution service-provider and using its own in-house fleet instead. Which form of analysis is important in this scenario?</t>
  </si>
  <si>
    <t>What distinguishes consumer goods marketing from in B2B marketing in terms of distribution policy?</t>
  </si>
  <si>
    <t>Expansions or additions.</t>
  </si>
  <si>
    <t>Project-specific execution.</t>
  </si>
  <si>
    <t>Individual or small batch production.</t>
  </si>
  <si>
    <r>
      <t xml:space="preserve">Which of the following is </t>
    </r>
    <r>
      <rPr>
        <b/>
        <sz val="10"/>
        <color theme="1"/>
        <rFont val="Calibri"/>
        <family val="2"/>
        <scheme val="minor"/>
      </rPr>
      <t>not</t>
    </r>
    <r>
      <rPr>
        <sz val="10"/>
        <color theme="1"/>
        <rFont val="Calibri"/>
        <family val="2"/>
        <scheme val="minor"/>
      </rPr>
      <t xml:space="preserve"> part of order execution in the industrial plant business?</t>
    </r>
  </si>
  <si>
    <t>When a manufacturer purchases customer-specific products from a broad market  without any further economies of scale.</t>
  </si>
  <si>
    <t xml:space="preserve">When a manufacturer asks their suppliers to purchase production equipment and manufacture components to their specifications.
</t>
  </si>
  <si>
    <t>What often distinguishes a procurement process in the systems business?</t>
  </si>
  <si>
    <t>Focusing on anonymous markets</t>
  </si>
  <si>
    <t>A chemicals supplier precisely specifies and documents their requirements and procedures in collaboration with their customer.</t>
  </si>
  <si>
    <t>A lamp manufacturer directly incorporates all aspects of the power design into the contract and asks the supplier to confirm them.</t>
  </si>
  <si>
    <t>A pump supplier incorporates all aspects of the performance specification directly into the contract and asks the manufacturer to confirm them.</t>
  </si>
  <si>
    <t>A car manufacturer precisely specifies and documents their requirements and procedures for their suppliers.</t>
  </si>
  <si>
    <t>In which form of supply would you find simultaneous engineering?</t>
  </si>
  <si>
    <t>A manufacturer is keen to improve links with their suppliers and has the interfaces to the various ERP programs optimized.</t>
  </si>
  <si>
    <t>What is one of the community functions of a virtual community?</t>
  </si>
  <si>
    <t>Exchange of information between participants via a discussion chat</t>
  </si>
  <si>
    <t>Exchange of information between participants via on-site workshops</t>
  </si>
  <si>
    <t>Exchange of information between participants via expert presentations</t>
  </si>
  <si>
    <t>E-markets offer opportunities for companies to integrate their own IT infrastructure via various interfaces.</t>
  </si>
  <si>
    <t>Value-added services are often offered on electronic freight exchanges, such as carriers and haulage companies offering spare freight capacity.</t>
  </si>
  <si>
    <t xml:space="preserve">The risk of dependency is rising due to increased costs and expenses.
</t>
  </si>
  <si>
    <t>Establishing and cultivating relationships with customers</t>
  </si>
  <si>
    <r>
      <t xml:space="preserve">Which of the following is </t>
    </r>
    <r>
      <rPr>
        <b/>
        <sz val="10"/>
        <color theme="1"/>
        <rFont val="Calibri"/>
        <family val="2"/>
        <scheme val="minor"/>
      </rPr>
      <t>not</t>
    </r>
    <r>
      <rPr>
        <sz val="10"/>
        <color theme="1"/>
        <rFont val="Calibri"/>
        <family val="2"/>
        <scheme val="minor"/>
      </rPr>
      <t xml:space="preserve"> the real strength of an electronic freight exchange?</t>
    </r>
  </si>
  <si>
    <r>
      <rPr>
        <b/>
        <sz val="10"/>
        <color theme="1"/>
        <rFont val="Calibri"/>
        <family val="2"/>
        <scheme val="minor"/>
      </rPr>
      <t>3 pts.</t>
    </r>
    <r>
      <rPr>
        <sz val="10"/>
        <color theme="1"/>
        <rFont val="Calibri"/>
        <family val="2"/>
        <scheme val="minor"/>
      </rPr>
      <t xml:space="preserve">
Outsourcing is an opportunity for companies to incorporate innovations more rapidly into their business. A lack of expertise and excessive complexity can make a company slow to react and adjust to new situations.
</t>
    </r>
    <r>
      <rPr>
        <b/>
        <sz val="10"/>
        <color theme="1"/>
        <rFont val="Calibri"/>
        <family val="2"/>
        <scheme val="minor"/>
      </rPr>
      <t>3 pts.</t>
    </r>
    <r>
      <rPr>
        <sz val="10"/>
        <color theme="1"/>
        <rFont val="Calibri"/>
        <family val="2"/>
        <scheme val="minor"/>
      </rPr>
      <t xml:space="preserve">
Outsourcing is an opportunity to collaborate with a partner whose core expertise allows them to adapt more rapidly to changes in their sector, thereby securing competitive advantages and cost benefits for the outsourcing company.
</t>
    </r>
    <r>
      <rPr>
        <b/>
        <sz val="10"/>
        <color theme="1"/>
        <rFont val="Calibri"/>
        <family val="2"/>
        <scheme val="minor"/>
      </rPr>
      <t>2 pts.</t>
    </r>
    <r>
      <rPr>
        <sz val="10"/>
        <color theme="1"/>
        <rFont val="Calibri"/>
        <family val="2"/>
        <scheme val="minor"/>
      </rPr>
      <t xml:space="preserve">
Where there are fluctuations in demand, the supplier / service-provider can allocate spare capacity to other clients, thereby minimizing unused capacity and losses.</t>
    </r>
  </si>
  <si>
    <r>
      <rPr>
        <b/>
        <sz val="10"/>
        <color theme="1"/>
        <rFont val="Calibri"/>
        <family val="2"/>
        <scheme val="minor"/>
      </rPr>
      <t>1 pt. per criterion</t>
    </r>
    <r>
      <rPr>
        <sz val="10"/>
        <color theme="1"/>
        <rFont val="Calibri"/>
        <family val="2"/>
        <scheme val="minor"/>
      </rPr>
      <t xml:space="preserve">
With an extensive vertical range entailing large numbers of different processes, increased complexity is associated with: 
Production based on sales forecasts (make to stock),
Technical and scheduling-related problems in the event of changes,
Extensive space requirements,
Long throughput times and
Time-consuming materials handling, warehousing and transportation. 3 pts.
As well as the make or buy decision, companies must also decide how to incorporate the outsourced services into their institutional structures. This in turn determines the strength of cooperation with and commitment to an external partner.</t>
    </r>
  </si>
  <si>
    <t>List three strategy formats and variant of insourcing, including possible sub-categories.</t>
  </si>
  <si>
    <r>
      <rPr>
        <b/>
        <sz val="10"/>
        <color theme="1"/>
        <rFont val="Calibri"/>
        <family val="2"/>
        <scheme val="minor"/>
      </rPr>
      <t>5 x 1 pt</t>
    </r>
    <r>
      <rPr>
        <sz val="10"/>
        <color theme="1"/>
        <rFont val="Calibri"/>
        <family val="2"/>
        <scheme val="minor"/>
      </rPr>
      <t xml:space="preserve">
Expanding or adding new business activities,
Reincorporating services into the company that were previously contracted out (re-insourcing),
Spatial integration of suppliers (internal sourcing) (integrating the supplier’s services on-site at the buyer’s premises)
--- Assembly at the client’s production site 
--- Relocation of the supplier’s manufacturing or assembly work to the buyer’s production site </t>
    </r>
    <r>
      <rPr>
        <b/>
        <sz val="10"/>
        <color theme="1"/>
        <rFont val="Calibri"/>
        <family val="2"/>
        <scheme val="minor"/>
      </rPr>
      <t>2 x 0.5 pts</t>
    </r>
    <r>
      <rPr>
        <sz val="10"/>
        <color theme="1"/>
        <rFont val="Calibri"/>
        <family val="2"/>
        <scheme val="minor"/>
      </rPr>
      <t xml:space="preserve">
--- Industrial park
--- Joint venture</t>
    </r>
  </si>
  <si>
    <r>
      <t xml:space="preserve">During a strategy meeting at a major electronics manufacturer, it becomes clear that suppliers are causing major problems. One member of the team suggests internal sourcing, but unfortunately the others </t>
    </r>
    <r>
      <rPr>
        <b/>
        <sz val="10"/>
        <color theme="1"/>
        <rFont val="Calibri"/>
        <family val="2"/>
        <scheme val="minor"/>
      </rPr>
      <t>do not</t>
    </r>
    <r>
      <rPr>
        <sz val="10"/>
        <color theme="1"/>
        <rFont val="Calibri"/>
        <family val="2"/>
        <scheme val="minor"/>
      </rPr>
      <t xml:space="preserve"> really understand what it means. 
What is internal sourcing?
Give four possible motivations with explanations, illustrating each one with a relevant situation.</t>
    </r>
  </si>
  <si>
    <r>
      <rPr>
        <b/>
        <sz val="10"/>
        <color theme="1"/>
        <rFont val="Calibri"/>
        <family val="2"/>
        <scheme val="minor"/>
      </rPr>
      <t>2 pts.</t>
    </r>
    <r>
      <rPr>
        <sz val="10"/>
        <color theme="1"/>
        <rFont val="Calibri"/>
        <family val="2"/>
        <scheme val="minor"/>
      </rPr>
      <t xml:space="preserve">
Integrating the supplier’s services on-site at the buyer’s premises (internal sourcing) (spatial integration of suppliers).
</t>
    </r>
    <r>
      <rPr>
        <b/>
        <sz val="10"/>
        <color theme="1"/>
        <rFont val="Calibri"/>
        <family val="2"/>
        <scheme val="minor"/>
      </rPr>
      <t xml:space="preserve">4 x 2 </t>
    </r>
    <r>
      <rPr>
        <sz val="10"/>
        <color theme="1"/>
        <rFont val="Calibri"/>
        <family val="2"/>
        <scheme val="minor"/>
      </rPr>
      <t>pts. (1 pt for the motivation, 1 pt for the description)
Improved opportunities for control and influence: If production or quality problems arise, the client can intervene directly and analyze / solve the problem in collaboration with the supplier’s employees.
Capacity maximization: (Close collaboration with the supplier and spatial integration helps to improve coordination processes within production, reduce buffer stocks, shorten throughput times and maximize capacity utilization.) The buyer can balance out headcount fluctuations and capacity bottlenecks by borrowing staff from less busy divisions.
Know-how gain: (Partnership and collaboration between the two workforces at the same production facility fosters innovation and enhances expertise.) The supplier and the buyer are able to combine their shared continuous improvement processes.
Improved communications: (Shorter communication lines and fewer organizational interfaces leads to improved communications, shorter response times and greater flexibility.) Problems can be analyzed and rectified immediately in a face-to-face discussion.
Business process optimization: While the supplier retains responsibility for their services, it becomes possible to create end-to-end business processes and minimize interfaces in production, logistics and administration.
Cost cutting: Positioning the supplier on site at the buyer’s production premises saves on transport costs.
Reducing fixed costs: Selling machinery and systems to the supplier enables the buyer to further reduce their fixed costs.
Influencing transaction costs: Savings can be achieved with production-related communication and coordination costs. However, there are also higher one-off transaction costs associated with researching, selecting and negotiating with suitable insourcing partners.
Reduction of stock levels Shorter throughput times allow companies to scale back their stock levels of materials and semi-finished goods and minimize warehousing costs.</t>
    </r>
  </si>
  <si>
    <t>How do we categorize the different types of sourcing? Also state two related types of sourcing.</t>
  </si>
  <si>
    <t xml:space="preserve">What are the tasks of a channel policy? List the three channel policy options, giving an example of each. </t>
  </si>
  <si>
    <t>List the three input elements of a distribution logistics system.</t>
  </si>
  <si>
    <r>
      <rPr>
        <b/>
        <sz val="10"/>
        <color theme="1"/>
        <rFont val="Calibri"/>
        <family val="2"/>
        <scheme val="minor"/>
      </rPr>
      <t>3 x 2 pts.</t>
    </r>
    <r>
      <rPr>
        <sz val="10"/>
        <color theme="1"/>
        <rFont val="Calibri"/>
        <family val="2"/>
        <scheme val="minor"/>
      </rPr>
      <t xml:space="preserve">
Essentially, the input elements of a distribution logistics system comprise: Planning of warehouses, warehousing, transportation, packaging and order fulfilment; information from systems required for target achievement; and feedback impetuses which regulate the system.</t>
    </r>
  </si>
  <si>
    <t>How does distribution determine a product’s market value? Which aspects of a logistics distribution system should an assessment focus on?</t>
  </si>
  <si>
    <t>In distribution logistics, delimit the transport function from warehousing. Define what is meant by warehousing.</t>
  </si>
  <si>
    <r>
      <rPr>
        <b/>
        <sz val="10"/>
        <color theme="1"/>
        <rFont val="Calibri"/>
        <family val="2"/>
        <scheme val="minor"/>
      </rPr>
      <t>2 pts.</t>
    </r>
    <r>
      <rPr>
        <sz val="10"/>
        <color theme="1"/>
        <rFont val="Calibri"/>
        <family val="2"/>
        <scheme val="minor"/>
      </rPr>
      <t xml:space="preserve">
Transport is the physical movement of goods between locations by vehicle.
</t>
    </r>
    <r>
      <rPr>
        <b/>
        <sz val="10"/>
        <color theme="1"/>
        <rFont val="Calibri"/>
        <family val="2"/>
        <scheme val="minor"/>
      </rPr>
      <t>3 pts.</t>
    </r>
    <r>
      <rPr>
        <sz val="10"/>
        <color theme="1"/>
        <rFont val="Calibri"/>
        <family val="2"/>
        <scheme val="minor"/>
      </rPr>
      <t xml:space="preserve">
In relation to distribution policy, logistical decision-making must address a range of issues associated with selecting the correct mode of transport and the most cost-effective transport process.
</t>
    </r>
    <r>
      <rPr>
        <b/>
        <sz val="10"/>
        <color theme="1"/>
        <rFont val="Calibri"/>
        <family val="2"/>
        <scheme val="minor"/>
      </rPr>
      <t>3 pts</t>
    </r>
    <r>
      <rPr>
        <sz val="10"/>
        <color theme="1"/>
        <rFont val="Calibri"/>
        <family val="2"/>
        <scheme val="minor"/>
      </rPr>
      <t xml:space="preserve">.
The purpose of warehousing is to balance out consecutive processes occurring at different times or at different speeds.
</t>
    </r>
    <r>
      <rPr>
        <b/>
        <sz val="10"/>
        <color theme="1"/>
        <rFont val="Calibri"/>
        <family val="2"/>
        <scheme val="minor"/>
      </rPr>
      <t>2 pts.</t>
    </r>
    <r>
      <rPr>
        <sz val="10"/>
        <color theme="1"/>
        <rFont val="Calibri"/>
        <family val="2"/>
        <scheme val="minor"/>
      </rPr>
      <t xml:space="preserve">
In particular, warehousing should cushion any disruptions within and outside of the company. </t>
    </r>
  </si>
  <si>
    <t>How should the optimum transport system be designed? Name six criteria to consider when assessing your own vehicle fleet versus contracting out to a service-provider.</t>
  </si>
  <si>
    <r>
      <rPr>
        <b/>
        <sz val="10"/>
        <color theme="1"/>
        <rFont val="Calibri"/>
        <family val="2"/>
        <scheme val="minor"/>
      </rPr>
      <t>1 pt.</t>
    </r>
    <r>
      <rPr>
        <sz val="10"/>
        <color theme="1"/>
        <rFont val="Calibri"/>
        <family val="2"/>
        <scheme val="minor"/>
      </rPr>
      <t xml:space="preserve">
Developing an optimum transport systems pre-supposes the availability of comprehensive information about all influencing criteria.
</t>
    </r>
    <r>
      <rPr>
        <b/>
        <sz val="10"/>
        <color theme="1"/>
        <rFont val="Calibri"/>
        <family val="2"/>
        <scheme val="minor"/>
      </rPr>
      <t>3 pts.</t>
    </r>
    <r>
      <rPr>
        <sz val="10"/>
        <color theme="1"/>
        <rFont val="Calibri"/>
        <family val="2"/>
        <scheme val="minor"/>
      </rPr>
      <t xml:space="preserve">
Whatever your priorities when developing a logistics concept, you must have a clear overview of the costs and services associated with using your own vehicle fleet.
</t>
    </r>
    <r>
      <rPr>
        <b/>
        <sz val="10"/>
        <color theme="1"/>
        <rFont val="Calibri"/>
        <family val="2"/>
        <scheme val="minor"/>
      </rPr>
      <t>6 x 1 pt.</t>
    </r>
    <r>
      <rPr>
        <sz val="10"/>
        <color theme="1"/>
        <rFont val="Calibri"/>
        <family val="2"/>
        <scheme val="minor"/>
      </rPr>
      <t xml:space="preserve">
Considerations when evaluating cost-effectiveness: 
Fixed costs for individual vehicles, 
Operating costs for individual vehicles, 
Overall costs for individual vehicles, 
Capacity utilization level for individual vehicles, 
Scheduling versatility of the fleet.
Criteria other than cost aspects must also be taken into account: Regularity of arrivals,
Minimal transport damage,
Transport speed, ,
Transport volume, 
Cushioning of peaks, 
Opportunities for return shipments, 
Customer service, 
Administrative effort,
Transport costs and freight.</t>
    </r>
  </si>
  <si>
    <t>The industrial plant business is a subsection of capital goods marketing.
a.	What are the distinguishing features of the industrial plant business?
b.	Which particular qualifications should an industrial plant business employee have?</t>
  </si>
  <si>
    <r>
      <t>(</t>
    </r>
    <r>
      <rPr>
        <b/>
        <sz val="10"/>
        <color theme="1"/>
        <rFont val="Calibri"/>
        <family val="2"/>
        <scheme val="minor"/>
      </rPr>
      <t>9 points: 1 point per feature</t>
    </r>
    <r>
      <rPr>
        <sz val="10"/>
        <color theme="1"/>
        <rFont val="Calibri"/>
        <family val="2"/>
        <scheme val="minor"/>
      </rPr>
      <t>)
Manufacturing to order
The industrial plant business is high-value and high-risk.
Internationalism.
Discontinuity of incoming orders from the cooperating supplier organization 
Long-term orders and order allocation for related services 
Opportunity to make order modifications mid-way through processing. 
Know-how disparities between supplier and client 
b.	(</t>
    </r>
    <r>
      <rPr>
        <b/>
        <sz val="10"/>
        <color theme="1"/>
        <rFont val="Calibri"/>
        <family val="2"/>
        <scheme val="minor"/>
      </rPr>
      <t>1 point</t>
    </r>
    <r>
      <rPr>
        <sz val="10"/>
        <color theme="1"/>
        <rFont val="Calibri"/>
        <family val="2"/>
        <scheme val="minor"/>
      </rPr>
      <t>)
The sales force must be highly-qualified in the relevant technical field.</t>
    </r>
  </si>
  <si>
    <t>Describe five key  distribution differences between consumer goods marketing and B2B marketing.</t>
  </si>
  <si>
    <r>
      <t>(</t>
    </r>
    <r>
      <rPr>
        <b/>
        <sz val="10"/>
        <color theme="1"/>
        <rFont val="Calibri"/>
        <family val="2"/>
        <scheme val="minor"/>
      </rPr>
      <t>2 points per aspect, must explain 5 aspects</t>
    </r>
    <r>
      <rPr>
        <sz val="10"/>
        <color theme="1"/>
        <rFont val="Calibri"/>
        <family val="2"/>
        <scheme val="minor"/>
      </rPr>
      <t xml:space="preserve">)
In B2B marketing, distribution policy is very important in the marketing mix because communication tools are less significant. Distribution policy is also important in consumer goods marketing, because consumers tend to assess the manufacturer’s image via the trade, alongside advertising.
In consumer goods marketing, the distribution channels tend to be dominated by the trade, whereas in B2B marketing, manufacturers tend to dominate.
Consumer goods marketing: Often multiple distribution stages 
B2B marketing: Very few distribution stages
Consumer goods marketing: High proportion of business is from indirect sales  
B2B marketing: High proportion of business is from direct sales   
Consumer goods marketing: The warehousing function is very important
B2B marketing: The warehousing function tends to be less important
Consumer goods marketing: Key accounts are less relevant compared with B2B marketing  
Personal selling is widespread in B2B marketing, but far less relevant in consumer goods marketing </t>
    </r>
  </si>
  <si>
    <t>Define systems business. What combination of services does it provide?</t>
  </si>
  <si>
    <r>
      <rPr>
        <b/>
        <sz val="10"/>
        <color theme="1"/>
        <rFont val="Calibri"/>
        <family val="2"/>
        <scheme val="minor"/>
      </rPr>
      <t>3 pts.</t>
    </r>
    <r>
      <rPr>
        <sz val="10"/>
        <color theme="1"/>
        <rFont val="Calibri"/>
        <family val="2"/>
        <scheme val="minor"/>
      </rPr>
      <t xml:space="preserve">
Systems business is when one or more companies sell a combined bundle of industrial plant-related services to meet a complex demand.
</t>
    </r>
    <r>
      <rPr>
        <b/>
        <sz val="10"/>
        <color theme="1"/>
        <rFont val="Calibri"/>
        <family val="2"/>
        <scheme val="minor"/>
      </rPr>
      <t xml:space="preserve">3 pts.
</t>
    </r>
    <r>
      <rPr>
        <sz val="10"/>
        <color theme="1"/>
        <rFont val="Calibri"/>
        <family val="2"/>
        <scheme val="minor"/>
      </rPr>
      <t>This could include a combination of the following:
System components are items that cannot expediently function without interacting with other system components (e.g. CD drive). By contrast, sub-systems can be used effectively in isolation (e.g. laptop).</t>
    </r>
  </si>
  <si>
    <t>Which services and processes is the systems business geared towards?
What characterizes the individual processes such as procurement, distribution and development?</t>
  </si>
  <si>
    <r>
      <rPr>
        <b/>
        <sz val="10"/>
        <color theme="1"/>
        <rFont val="Calibri"/>
        <family val="2"/>
        <scheme val="minor"/>
      </rPr>
      <t>3 pts.</t>
    </r>
    <r>
      <rPr>
        <sz val="10"/>
        <color theme="1"/>
        <rFont val="Calibri"/>
        <family val="2"/>
        <scheme val="minor"/>
      </rPr>
      <t xml:space="preserve">
The individual partners in the supply chain are organized sequentially in a pyramid shape. Each partner translates the customer’s requirements into their own optimum production range, then orders the relevant materials from a supplier.
</t>
    </r>
    <r>
      <rPr>
        <b/>
        <sz val="10"/>
        <color theme="1"/>
        <rFont val="Calibri"/>
        <family val="2"/>
        <scheme val="minor"/>
      </rPr>
      <t>3 pts.</t>
    </r>
    <r>
      <rPr>
        <sz val="10"/>
        <color theme="1"/>
        <rFont val="Calibri"/>
        <family val="2"/>
        <scheme val="minor"/>
      </rPr>
      <t xml:space="preserve">
The dynamic behavior of the modern supply chain is characterized by this sequential pyramid-shaped structure, the focus on direct suppliers (tier 1) and local optimization of value creation partners.</t>
    </r>
  </si>
  <si>
    <t>Name and describe the four characteristics of capital goods marketing.</t>
  </si>
  <si>
    <r>
      <rPr>
        <b/>
        <sz val="10"/>
        <color theme="1"/>
        <rFont val="Calibri"/>
        <family val="2"/>
        <scheme val="minor"/>
      </rPr>
      <t>4 x 2 pts.</t>
    </r>
    <r>
      <rPr>
        <sz val="10"/>
        <color theme="1"/>
        <rFont val="Calibri"/>
        <family val="2"/>
        <scheme val="minor"/>
      </rPr>
      <t xml:space="preserve">
- When planning its activities, capital goods marketing must consider its direct customers (companies) as well as making allowance for the requirements of downstream stages.
- Purchasing is carried out by cross-functional buying centers made up of conventional buyers as well as controllers, technical specialists, legal advisers etc.
- Capital goods tend to have a long service life, which in turn leads to long-term contractual commitments including value-added services such as maintenance, delivery of spare parts and consulting.
- Engineers are involved early on in the process, to guarantee the required level of technical support throughout all phases of procurement decision-making and enable the accurate assessment of manufacturer quotes.
- Targeted marketing is usually difficult to implement, because the buying center often includes very different individuals with wide-ranging information requirements who are often geographically separate from one another.
- The supplied goods tend to be customer-specific products requiring extensive explanations.
- Unlike consumer goods marketing, the partners in the business transaction are not anonymous, so personal relationships and interaction criteria must also be taken into account.
- Capital goods are also sold to the public sector, which requires the observance of various public-sector restrictions and framework conditions such as laws, regulations, subsidies and taxes.
- Smaller producers are often compelled to sell their capital goods on the global market because there is insufficient demand at a national level. This entails high marketing costs.</t>
    </r>
  </si>
  <si>
    <t>Describe what is meant by the customization of e-markets.</t>
  </si>
  <si>
    <t>What word is used to describe close collaboration between buyers and their suppliers? Describe the concept, content and objectives in detail, giving an example.</t>
  </si>
  <si>
    <r>
      <rPr>
        <b/>
        <sz val="10"/>
        <color theme="1"/>
        <rFont val="Calibri"/>
        <family val="2"/>
        <scheme val="minor"/>
      </rPr>
      <t>1 pt.</t>
    </r>
    <r>
      <rPr>
        <sz val="10"/>
        <color theme="1"/>
        <rFont val="Calibri"/>
        <family val="2"/>
        <scheme val="minor"/>
      </rPr>
      <t xml:space="preserve">
Close collaboration between buyers and their suppliers is known as Supplier Relationship Management (SRM).
</t>
    </r>
    <r>
      <rPr>
        <b/>
        <sz val="10"/>
        <color theme="1"/>
        <rFont val="Calibri"/>
        <family val="2"/>
        <scheme val="minor"/>
      </rPr>
      <t>2 pts. + 1 pt for the example</t>
    </r>
    <r>
      <rPr>
        <sz val="10"/>
        <color theme="1"/>
        <rFont val="Calibri"/>
        <family val="2"/>
        <scheme val="minor"/>
      </rPr>
      <t xml:space="preserve">
It entails the management and cultivation of supplier relationships. Supplier relationship management essentially involves establishing and cultivating supplier relationships. (Example: Pandora - jewellery logistics; contact and cultivation via e-marketplaces, key supplier management)
</t>
    </r>
    <r>
      <rPr>
        <b/>
        <sz val="10"/>
        <color theme="1"/>
        <rFont val="Calibri"/>
        <family val="2"/>
        <scheme val="minor"/>
      </rPr>
      <t>2 pts. + 1 point for the example</t>
    </r>
    <r>
      <rPr>
        <sz val="10"/>
        <color theme="1"/>
        <rFont val="Calibri"/>
        <family val="2"/>
        <scheme val="minor"/>
      </rPr>
      <t xml:space="preserve">
It aims to selectively broaden the supply chain to include upstream suppliers and service-providers while focusing on their customers’ particular needs. (For example, obtain customer feedback and integrate the supplier into the performance process)
</t>
    </r>
    <r>
      <rPr>
        <b/>
        <sz val="10"/>
        <color theme="1"/>
        <rFont val="Calibri"/>
        <family val="2"/>
        <scheme val="minor"/>
      </rPr>
      <t xml:space="preserve">2 pts. + 1 point for the example
</t>
    </r>
    <r>
      <rPr>
        <sz val="10"/>
        <color theme="1"/>
        <rFont val="Calibri"/>
        <family val="2"/>
        <scheme val="minor"/>
      </rPr>
      <t xml:space="preserve">Intensive collaboration with suppliers and service-providers aspires to faster, better development, production and procurement of systems at a lower cost. (For example, simultaneous engineering for joint development)
</t>
    </r>
  </si>
  <si>
    <t>What are the principal requirements and pre-requisites for key supplier management? Consider the market and organizational requirements in detail and examine the difficulties associated with building relationships.</t>
  </si>
  <si>
    <r>
      <rPr>
        <b/>
        <sz val="10"/>
        <color theme="1"/>
        <rFont val="Calibri"/>
        <family val="2"/>
        <scheme val="minor"/>
      </rPr>
      <t>2 pts.</t>
    </r>
    <r>
      <rPr>
        <sz val="10"/>
        <color theme="1"/>
        <rFont val="Calibri"/>
        <family val="2"/>
        <scheme val="minor"/>
      </rPr>
      <t xml:space="preserve">
Key supplier management requires an intensive exchange of information, cooperative decision-making systems and creation of the necessary organizational requirements.        </t>
    </r>
    <r>
      <rPr>
        <b/>
        <sz val="10"/>
        <color theme="1"/>
        <rFont val="Calibri"/>
        <family val="2"/>
        <scheme val="minor"/>
      </rPr>
      <t>3 pts.</t>
    </r>
    <r>
      <rPr>
        <sz val="10"/>
        <color theme="1"/>
        <rFont val="Calibri"/>
        <family val="2"/>
        <scheme val="minor"/>
      </rPr>
      <t xml:space="preserve">
Mutual trust, dependency and escalation management systems and the review of procurement targets to encourage long-term supplier relationships are essential requirements for focusing on key suppliers. Wherever possible, key suppliers should be leaders in their respective fields.
</t>
    </r>
    <r>
      <rPr>
        <b/>
        <sz val="10"/>
        <color theme="1"/>
        <rFont val="Calibri"/>
        <family val="2"/>
        <scheme val="minor"/>
      </rPr>
      <t>3 pts.</t>
    </r>
    <r>
      <rPr>
        <sz val="10"/>
        <color theme="1"/>
        <rFont val="Calibri"/>
        <family val="2"/>
        <scheme val="minor"/>
      </rPr>
      <t xml:space="preserve">
Globalization is opening up new opportunities for companies on the procurement market. High transport costs usually mean that the global procurement market is subdivided into regional procurement markets, with varying supplier structures and power balances between buyers and suppliers.
</t>
    </r>
    <r>
      <rPr>
        <b/>
        <sz val="10"/>
        <color theme="1"/>
        <rFont val="Calibri"/>
        <family val="2"/>
        <scheme val="minor"/>
      </rPr>
      <t>2 pts.</t>
    </r>
    <r>
      <rPr>
        <sz val="10"/>
        <color theme="1"/>
        <rFont val="Calibri"/>
        <family val="2"/>
        <scheme val="minor"/>
      </rPr>
      <t xml:space="preserve">
The resources required for supplier relationship management are not always available to the same extent. Geographical distance from the supplier, plus language barriers and cultural differences, can make it more difficult to build relationships and can lead to conflicts and relationship breakdowns.</t>
    </r>
  </si>
  <si>
    <t>Explain SRM supplier development program, including a detailed description of the principal application areas and consultancy options available to suppliers.</t>
  </si>
  <si>
    <r>
      <rPr>
        <b/>
        <sz val="10"/>
        <color theme="1"/>
        <rFont val="Calibri"/>
        <family val="2"/>
        <scheme val="minor"/>
      </rPr>
      <t>2 pts.</t>
    </r>
    <r>
      <rPr>
        <sz val="10"/>
        <color theme="1"/>
        <rFont val="Calibri"/>
        <family val="2"/>
        <scheme val="minor"/>
      </rPr>
      <t xml:space="preserve">
There are many supplier development programs available to support SRM. There are various supplier development and support tools available which may be applied across many different supplier divisions.
</t>
    </r>
    <r>
      <rPr>
        <b/>
        <sz val="10"/>
        <color theme="1"/>
        <rFont val="Calibri"/>
        <family val="2"/>
        <scheme val="minor"/>
      </rPr>
      <t>3 pts.</t>
    </r>
    <r>
      <rPr>
        <sz val="10"/>
        <color theme="1"/>
        <rFont val="Calibri"/>
        <family val="2"/>
        <scheme val="minor"/>
      </rPr>
      <t xml:space="preserve">
The main focus of supplier development is on production. By advising the supplier on rationalization measures, quality assurance programs, technology changeovers or process optimization, the buyer can contribute their own specialist know-how and boost success levels.
</t>
    </r>
    <r>
      <rPr>
        <b/>
        <sz val="10"/>
        <color theme="1"/>
        <rFont val="Calibri"/>
        <family val="2"/>
        <scheme val="minor"/>
      </rPr>
      <t>3 pts</t>
    </r>
    <r>
      <rPr>
        <sz val="10"/>
        <color theme="1"/>
        <rFont val="Calibri"/>
        <family val="2"/>
        <scheme val="minor"/>
      </rPr>
      <t>.
This may extend to sharing their expertise and even temporarily loaning specialist staff. Cross-company value analysis teams may be deployed in the production sector to boost efficiency and optimize processes.</t>
    </r>
  </si>
  <si>
    <r>
      <t xml:space="preserve">The main focus of supplier development is on the supplier’s own production. 
</t>
    </r>
    <r>
      <rPr>
        <b/>
        <sz val="10"/>
        <color theme="1"/>
        <rFont val="Calibri"/>
        <family val="2"/>
        <scheme val="minor"/>
      </rPr>
      <t>6 x 1 pt.</t>
    </r>
    <r>
      <rPr>
        <sz val="10"/>
        <color theme="1"/>
        <rFont val="Calibri"/>
        <family val="2"/>
        <scheme val="minor"/>
      </rPr>
      <t xml:space="preserve">
Advising on the areas of procurement, work scheduling, inventory management, sales, research and development, as well as providing financial support.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</si>
</sst>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color rgb="FF0070C0"/>
      <name val="Calibri"/>
      <family val="2"/>
      <scheme val="minor"/>
    </font>
    <font>
      <sz val="10"/>
      <name val="Calibri"/>
      <family val="2"/>
      <scheme val="minor"/>
    </font>
    <font>
      <i/>
      <sz val="10"/>
      <color theme="1"/>
      <name val="Calibri"/>
      <family val="2"/>
      <scheme val="minor"/>
    </font>
    <font>
      <sz val="8"/>
      <name val="Calibri"/>
      <family val="2"/>
      <scheme val="minor"/>
    </font>
  </fonts>
  <fills count="11">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rgb="FF009091"/>
        <bgColor indexed="64"/>
      </patternFill>
    </fill>
    <fill>
      <patternFill patternType="solid">
        <fgColor theme="0" tint="-0.499984740745262"/>
        <bgColor indexed="64"/>
      </patternFill>
    </fill>
    <fill>
      <patternFill patternType="solid">
        <fgColor theme="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s>
  <borders count="7">
    <border>
      <left/>
      <right/>
      <top/>
      <bottom/>
      <diagonal/>
    </border>
    <border>
      <left/>
      <right/>
      <top/>
      <bottom style="thin">
        <color indexed="64"/>
      </bottom>
      <diagonal/>
    </border>
    <border>
      <left/>
      <right/>
      <top style="thin">
        <color indexed="64"/>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74">
    <xf numFmtId="0" fontId="0" fillId="0" borderId="0" xfId="0"/>
    <xf numFmtId="0" fontId="1" fillId="0" borderId="0" xfId="0" applyFont="1"/>
    <xf numFmtId="0" fontId="0" fillId="0" borderId="0" xfId="0" applyProtection="1"/>
    <xf numFmtId="0" fontId="1" fillId="0" borderId="0" xfId="0" applyFont="1" applyBorder="1" applyProtection="1"/>
    <xf numFmtId="0" fontId="1" fillId="0" borderId="1" xfId="0" applyFont="1" applyBorder="1" applyProtection="1"/>
    <xf numFmtId="0" fontId="1" fillId="0" borderId="2" xfId="0" applyFont="1" applyBorder="1" applyProtection="1"/>
    <xf numFmtId="0" fontId="3" fillId="0" borderId="0" xfId="0" applyFont="1" applyFill="1" applyAlignment="1" applyProtection="1">
      <alignment wrapText="1"/>
    </xf>
    <xf numFmtId="0" fontId="2" fillId="0" borderId="0" xfId="0" applyFont="1" applyFill="1" applyAlignment="1" applyProtection="1">
      <alignment horizontal="right"/>
    </xf>
    <xf numFmtId="0" fontId="0" fillId="0" borderId="0" xfId="0" applyFill="1" applyProtection="1"/>
    <xf numFmtId="0" fontId="1" fillId="0" borderId="0" xfId="0" applyFont="1" applyBorder="1" applyAlignment="1" applyProtection="1">
      <alignment horizontal="right"/>
    </xf>
    <xf numFmtId="0" fontId="1" fillId="0" borderId="1" xfId="0" applyFont="1" applyBorder="1" applyAlignment="1" applyProtection="1">
      <alignment horizontal="right"/>
    </xf>
    <xf numFmtId="0" fontId="2" fillId="0" borderId="3" xfId="0" applyFont="1" applyBorder="1" applyProtection="1"/>
    <xf numFmtId="0" fontId="2" fillId="0" borderId="3" xfId="0" applyFont="1" applyBorder="1" applyAlignment="1" applyProtection="1">
      <alignment horizontal="right"/>
    </xf>
    <xf numFmtId="0" fontId="1" fillId="0" borderId="2" xfId="0" applyFont="1" applyBorder="1" applyAlignment="1" applyProtection="1">
      <alignment horizontal="right"/>
    </xf>
    <xf numFmtId="0" fontId="0" fillId="0" borderId="0" xfId="0" applyAlignment="1">
      <alignment vertical="top" wrapText="1"/>
    </xf>
    <xf numFmtId="0" fontId="0" fillId="0" borderId="0" xfId="0" applyAlignment="1" applyProtection="1">
      <alignment vertical="top" wrapText="1"/>
      <protection locked="0"/>
    </xf>
    <xf numFmtId="0" fontId="0" fillId="0" borderId="0" xfId="0" applyAlignment="1">
      <alignment horizontal="center" vertical="top" wrapText="1"/>
    </xf>
    <xf numFmtId="0" fontId="1" fillId="0" borderId="4" xfId="0" applyNumberFormat="1" applyFont="1" applyBorder="1" applyAlignment="1">
      <alignment vertical="top" wrapText="1"/>
    </xf>
    <xf numFmtId="0" fontId="1" fillId="0" borderId="4" xfId="0" applyNumberFormat="1" applyFont="1" applyBorder="1" applyAlignment="1" applyProtection="1">
      <alignment vertical="top" wrapText="1"/>
      <protection locked="0"/>
    </xf>
    <xf numFmtId="0" fontId="1" fillId="0" borderId="4" xfId="0" applyNumberFormat="1" applyFont="1" applyBorder="1" applyAlignment="1">
      <alignment horizontal="center" vertical="top" wrapText="1"/>
    </xf>
    <xf numFmtId="0" fontId="1" fillId="0" borderId="4" xfId="0" applyNumberFormat="1" applyFont="1" applyBorder="1" applyAlignment="1" applyProtection="1">
      <alignment horizontal="center" vertical="top" wrapText="1"/>
      <protection locked="0"/>
    </xf>
    <xf numFmtId="0" fontId="0" fillId="2" borderId="5" xfId="0" applyFill="1" applyBorder="1" applyAlignment="1">
      <alignment horizontal="center" wrapText="1"/>
    </xf>
    <xf numFmtId="0" fontId="0" fillId="0" borderId="0" xfId="0" applyBorder="1" applyAlignment="1">
      <alignment horizontal="center"/>
    </xf>
    <xf numFmtId="0" fontId="0" fillId="2" borderId="6" xfId="0" applyFill="1" applyBorder="1" applyAlignment="1">
      <alignment horizontal="center" wrapText="1"/>
    </xf>
    <xf numFmtId="0" fontId="0" fillId="0" borderId="1" xfId="0" applyBorder="1" applyAlignment="1">
      <alignment horizontal="center"/>
    </xf>
    <xf numFmtId="0" fontId="0" fillId="3" borderId="0" xfId="0" applyFill="1" applyBorder="1" applyAlignment="1">
      <alignment horizontal="center"/>
    </xf>
    <xf numFmtId="0" fontId="0" fillId="3" borderId="1" xfId="0" applyFill="1" applyBorder="1" applyAlignment="1">
      <alignment horizontal="center"/>
    </xf>
    <xf numFmtId="0" fontId="5" fillId="0" borderId="0" xfId="0" applyFont="1" applyProtection="1"/>
    <xf numFmtId="49" fontId="1" fillId="0" borderId="4" xfId="0" applyNumberFormat="1" applyFont="1" applyBorder="1" applyAlignment="1" applyProtection="1">
      <alignment horizontal="center" vertical="top" wrapText="1"/>
      <protection locked="0"/>
    </xf>
    <xf numFmtId="49" fontId="1" fillId="0" borderId="4" xfId="0" applyNumberFormat="1" applyFont="1" applyBorder="1" applyAlignment="1">
      <alignment horizontal="center" vertical="top" wrapText="1"/>
    </xf>
    <xf numFmtId="49" fontId="0" fillId="0" borderId="0" xfId="0" applyNumberFormat="1" applyAlignment="1">
      <alignment horizontal="center" vertical="top" wrapText="1"/>
    </xf>
    <xf numFmtId="0" fontId="1" fillId="0" borderId="4" xfId="0" applyNumberFormat="1" applyFont="1" applyBorder="1" applyAlignment="1" applyProtection="1">
      <alignment horizontal="center" vertical="top" wrapText="1"/>
    </xf>
    <xf numFmtId="1" fontId="1" fillId="0" borderId="4" xfId="0" applyNumberFormat="1" applyFont="1" applyBorder="1" applyAlignment="1" applyProtection="1">
      <alignment horizontal="center" vertical="top" wrapText="1"/>
      <protection locked="0"/>
    </xf>
    <xf numFmtId="1" fontId="0" fillId="0" borderId="0" xfId="0" applyNumberFormat="1" applyAlignment="1">
      <alignment horizontal="center" vertical="top" wrapText="1"/>
    </xf>
    <xf numFmtId="49" fontId="7" fillId="0" borderId="4" xfId="0" applyNumberFormat="1" applyFont="1" applyBorder="1" applyAlignment="1" applyProtection="1">
      <alignment horizontal="center" vertical="top" wrapText="1"/>
      <protection locked="0"/>
    </xf>
    <xf numFmtId="0" fontId="7" fillId="0" borderId="4" xfId="0" applyNumberFormat="1" applyFont="1" applyBorder="1" applyAlignment="1" applyProtection="1">
      <alignment vertical="top" wrapText="1"/>
      <protection locked="0"/>
    </xf>
    <xf numFmtId="0" fontId="3" fillId="5" borderId="0" xfId="0" applyFont="1" applyFill="1" applyProtection="1"/>
    <xf numFmtId="0" fontId="3" fillId="5" borderId="0" xfId="0" applyFont="1" applyFill="1" applyAlignment="1" applyProtection="1">
      <alignment wrapText="1"/>
    </xf>
    <xf numFmtId="0" fontId="3" fillId="5" borderId="3" xfId="0" applyFont="1" applyFill="1" applyBorder="1" applyProtection="1"/>
    <xf numFmtId="0" fontId="3" fillId="5" borderId="3" xfId="0" applyFont="1" applyFill="1" applyBorder="1" applyAlignment="1" applyProtection="1">
      <alignment horizontal="right"/>
    </xf>
    <xf numFmtId="0" fontId="2" fillId="6" borderId="0" xfId="0" applyFont="1" applyFill="1" applyAlignment="1" applyProtection="1">
      <alignment horizontal="right"/>
      <protection locked="0"/>
    </xf>
    <xf numFmtId="0" fontId="2" fillId="7" borderId="0" xfId="0" applyFont="1" applyFill="1" applyAlignment="1" applyProtection="1">
      <alignment horizontal="right"/>
      <protection locked="0"/>
    </xf>
    <xf numFmtId="0" fontId="0" fillId="8" borderId="5" xfId="0" applyFill="1" applyBorder="1" applyAlignment="1">
      <alignment horizontal="center" wrapText="1"/>
    </xf>
    <xf numFmtId="0" fontId="0" fillId="8" borderId="0" xfId="0" applyFill="1" applyBorder="1" applyAlignment="1">
      <alignment horizontal="center"/>
    </xf>
    <xf numFmtId="1" fontId="8" fillId="0" borderId="4" xfId="0" applyNumberFormat="1" applyFont="1" applyBorder="1" applyAlignment="1" applyProtection="1">
      <alignment horizontal="center" vertical="top" wrapText="1"/>
      <protection locked="0"/>
    </xf>
    <xf numFmtId="1" fontId="1" fillId="9" borderId="4" xfId="0" applyNumberFormat="1" applyFont="1" applyFill="1" applyBorder="1" applyAlignment="1" applyProtection="1">
      <alignment horizontal="center" vertical="top" wrapText="1"/>
      <protection locked="0"/>
    </xf>
    <xf numFmtId="49" fontId="1" fillId="9" borderId="4" xfId="0" applyNumberFormat="1" applyFont="1" applyFill="1" applyBorder="1" applyAlignment="1" applyProtection="1">
      <alignment horizontal="center" vertical="top" wrapText="1"/>
      <protection locked="0"/>
    </xf>
    <xf numFmtId="0" fontId="1" fillId="9" borderId="4" xfId="0" applyNumberFormat="1" applyFont="1" applyFill="1" applyBorder="1" applyAlignment="1" applyProtection="1">
      <alignment horizontal="center" vertical="top" wrapText="1"/>
      <protection locked="0"/>
    </xf>
    <xf numFmtId="0" fontId="1" fillId="9" borderId="4" xfId="0" applyNumberFormat="1" applyFont="1" applyFill="1" applyBorder="1" applyAlignment="1" applyProtection="1">
      <alignment horizontal="center" vertical="top" wrapText="1"/>
    </xf>
    <xf numFmtId="0" fontId="1" fillId="9" borderId="4" xfId="0" applyNumberFormat="1" applyFont="1" applyFill="1" applyBorder="1" applyAlignment="1" applyProtection="1">
      <alignment vertical="top" wrapText="1"/>
      <protection locked="0"/>
    </xf>
    <xf numFmtId="0" fontId="1" fillId="9" borderId="4" xfId="0" applyNumberFormat="1" applyFont="1" applyFill="1" applyBorder="1" applyAlignment="1">
      <alignment vertical="top" wrapText="1"/>
    </xf>
    <xf numFmtId="0" fontId="1" fillId="9" borderId="0" xfId="0" applyFont="1" applyFill="1"/>
    <xf numFmtId="1" fontId="1" fillId="0" borderId="0" xfId="0" applyNumberFormat="1" applyFont="1" applyBorder="1" applyAlignment="1" applyProtection="1">
      <alignment horizontal="center" vertical="top" wrapText="1"/>
      <protection locked="0"/>
    </xf>
    <xf numFmtId="49" fontId="1" fillId="0" borderId="0" xfId="0" applyNumberFormat="1" applyFont="1" applyBorder="1" applyAlignment="1" applyProtection="1">
      <alignment horizontal="center" vertical="top" wrapText="1"/>
      <protection locked="0"/>
    </xf>
    <xf numFmtId="0" fontId="1" fillId="0" borderId="0" xfId="0" applyNumberFormat="1" applyFont="1" applyBorder="1" applyAlignment="1" applyProtection="1">
      <alignment horizontal="center" vertical="top" wrapText="1"/>
      <protection locked="0"/>
    </xf>
    <xf numFmtId="0" fontId="1" fillId="0" borderId="0" xfId="0" applyNumberFormat="1" applyFont="1" applyBorder="1" applyAlignment="1" applyProtection="1">
      <alignment horizontal="center" vertical="top" wrapText="1"/>
    </xf>
    <xf numFmtId="0" fontId="1" fillId="0" borderId="0" xfId="0" applyNumberFormat="1" applyFont="1" applyBorder="1" applyAlignment="1" applyProtection="1">
      <alignment vertical="top" wrapText="1"/>
      <protection locked="0"/>
    </xf>
    <xf numFmtId="0" fontId="1" fillId="0" borderId="0" xfId="0" applyNumberFormat="1" applyFont="1" applyBorder="1" applyAlignment="1">
      <alignment vertical="top" wrapText="1"/>
    </xf>
    <xf numFmtId="0" fontId="1" fillId="0" borderId="0" xfId="0" applyFont="1" applyBorder="1"/>
    <xf numFmtId="0" fontId="6" fillId="2" borderId="4" xfId="0" applyNumberFormat="1" applyFont="1" applyFill="1" applyBorder="1" applyAlignment="1">
      <alignment horizontal="center" vertical="top" wrapText="1"/>
    </xf>
    <xf numFmtId="49" fontId="6" fillId="2" borderId="4" xfId="0" applyNumberFormat="1" applyFont="1" applyFill="1" applyBorder="1" applyAlignment="1">
      <alignment horizontal="center" vertical="top" wrapText="1"/>
    </xf>
    <xf numFmtId="0" fontId="2" fillId="3" borderId="4" xfId="0" applyNumberFormat="1" applyFont="1" applyFill="1" applyBorder="1" applyAlignment="1">
      <alignment vertical="top" wrapText="1"/>
    </xf>
    <xf numFmtId="0" fontId="3" fillId="4" borderId="4" xfId="0" applyNumberFormat="1" applyFont="1" applyFill="1" applyBorder="1" applyAlignment="1">
      <alignment vertical="top" wrapText="1"/>
    </xf>
    <xf numFmtId="0" fontId="2" fillId="0" borderId="0" xfId="0" applyFont="1" applyAlignment="1">
      <alignment vertical="top"/>
    </xf>
    <xf numFmtId="0" fontId="8" fillId="0" borderId="4" xfId="0" applyNumberFormat="1" applyFont="1" applyBorder="1" applyAlignment="1" applyProtection="1">
      <alignment horizontal="center" vertical="top" wrapText="1"/>
      <protection locked="0"/>
    </xf>
    <xf numFmtId="0" fontId="0" fillId="9" borderId="0" xfId="0" applyFill="1"/>
    <xf numFmtId="0" fontId="2" fillId="4" borderId="4" xfId="0" applyNumberFormat="1" applyFont="1" applyFill="1" applyBorder="1" applyAlignment="1" applyProtection="1">
      <alignment vertical="top" wrapText="1"/>
      <protection locked="0"/>
    </xf>
    <xf numFmtId="0" fontId="4" fillId="0" borderId="0" xfId="0" applyFont="1" applyAlignment="1">
      <alignment vertical="top"/>
    </xf>
    <xf numFmtId="0" fontId="6" fillId="10" borderId="4" xfId="0" applyNumberFormat="1" applyFont="1" applyFill="1" applyBorder="1" applyAlignment="1">
      <alignment vertical="top" wrapText="1"/>
    </xf>
    <xf numFmtId="0" fontId="2" fillId="4" borderId="4" xfId="0" applyNumberFormat="1" applyFont="1" applyFill="1" applyBorder="1" applyAlignment="1" applyProtection="1">
      <alignment horizontal="center" vertical="top" wrapText="1"/>
      <protection locked="0"/>
    </xf>
    <xf numFmtId="0" fontId="2" fillId="10" borderId="4" xfId="0" applyNumberFormat="1" applyFont="1" applyFill="1" applyBorder="1" applyAlignment="1">
      <alignment vertical="top" wrapText="1"/>
    </xf>
    <xf numFmtId="0" fontId="1" fillId="0" borderId="0" xfId="0" applyFont="1" applyAlignment="1">
      <alignment vertical="top" wrapText="1"/>
    </xf>
    <xf numFmtId="0" fontId="1" fillId="0" borderId="4" xfId="0" applyNumberFormat="1" applyFont="1" applyBorder="1" applyAlignment="1" applyProtection="1">
      <alignment horizontal="left" vertical="top" wrapText="1"/>
      <protection locked="0"/>
    </xf>
    <xf numFmtId="0" fontId="1" fillId="0" borderId="0" xfId="0" applyFont="1" applyAlignment="1">
      <alignment horizontal="left" vertical="top"/>
    </xf>
  </cellXfs>
  <cellStyles count="1">
    <cellStyle name="Normal" xfId="0" builtinId="0"/>
  </cellStyles>
  <dxfs count="0"/>
  <tableStyles count="0" defaultTableStyle="TableStyleMedium2" defaultPivotStyle="PivotStyleLight16"/>
  <colors>
    <mruColors>
      <color rgb="FF009091"/>
      <color rgb="FF64BBBA"/>
      <color rgb="FFBC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9"/>
  <sheetViews>
    <sheetView showGridLines="0" tabSelected="1" workbookViewId="0">
      <selection activeCell="B5" sqref="B5"/>
    </sheetView>
  </sheetViews>
  <sheetFormatPr defaultColWidth="11.42578125" defaultRowHeight="15" x14ac:dyDescent="0.25"/>
  <cols>
    <col min="1" max="1" width="24.42578125" style="2" customWidth="1"/>
    <col min="2" max="2" width="29.7109375" style="2" customWidth="1"/>
    <col min="3" max="3" width="9.7109375" style="2" bestFit="1" customWidth="1"/>
    <col min="4" max="4" width="10.7109375" style="2" bestFit="1" customWidth="1"/>
    <col min="5" max="5" width="11.42578125" style="2"/>
    <col min="6" max="6" width="11.42578125" style="2" bestFit="1" customWidth="1"/>
    <col min="7" max="7" width="12.42578125" style="2" bestFit="1" customWidth="1"/>
    <col min="8" max="16384" width="11.42578125" style="2"/>
  </cols>
  <sheetData>
    <row r="1" spans="1:5" x14ac:dyDescent="0.25">
      <c r="A1" s="36" t="s">
        <v>0</v>
      </c>
      <c r="B1" s="40"/>
    </row>
    <row r="2" spans="1:5" x14ac:dyDescent="0.25">
      <c r="A2" s="36" t="s">
        <v>1</v>
      </c>
      <c r="B2" s="40" t="s">
        <v>2</v>
      </c>
    </row>
    <row r="3" spans="1:5" x14ac:dyDescent="0.25">
      <c r="A3" s="37" t="s">
        <v>3</v>
      </c>
      <c r="B3" s="40" t="s">
        <v>4</v>
      </c>
    </row>
    <row r="4" spans="1:5" x14ac:dyDescent="0.25">
      <c r="A4" s="37" t="s">
        <v>5</v>
      </c>
      <c r="B4" s="41">
        <v>4</v>
      </c>
    </row>
    <row r="5" spans="1:5" x14ac:dyDescent="0.25">
      <c r="A5" s="37" t="s">
        <v>6</v>
      </c>
      <c r="B5" s="40" t="s">
        <v>7</v>
      </c>
    </row>
    <row r="6" spans="1:5" x14ac:dyDescent="0.25">
      <c r="A6" s="37" t="s">
        <v>8</v>
      </c>
      <c r="B6" s="40"/>
    </row>
    <row r="7" spans="1:5" x14ac:dyDescent="0.25">
      <c r="A7" s="37" t="s">
        <v>9</v>
      </c>
      <c r="B7" s="41" t="s">
        <v>10</v>
      </c>
    </row>
    <row r="8" spans="1:5" s="8" customFormat="1" x14ac:dyDescent="0.25">
      <c r="A8" s="6"/>
      <c r="B8" s="7"/>
    </row>
    <row r="9" spans="1:5" x14ac:dyDescent="0.25">
      <c r="A9" s="5" t="s">
        <v>11</v>
      </c>
      <c r="B9" s="13">
        <f>VLOOKUP($B$4,Tabelle2!$A$8:$E$17,2)</f>
        <v>11</v>
      </c>
    </row>
    <row r="10" spans="1:5" x14ac:dyDescent="0.25">
      <c r="A10" s="3" t="s">
        <v>12</v>
      </c>
      <c r="B10" s="9">
        <f>VLOOKUP($B$4,Tabelle2!$A$8:$E$17,3)</f>
        <v>5</v>
      </c>
    </row>
    <row r="11" spans="1:5" x14ac:dyDescent="0.25">
      <c r="A11" s="3" t="s">
        <v>13</v>
      </c>
      <c r="B11" s="9">
        <f>VLOOKUP($B$4,Tabelle2!$A$8:$E$17,4)</f>
        <v>3</v>
      </c>
    </row>
    <row r="12" spans="1:5" x14ac:dyDescent="0.25">
      <c r="A12" s="4" t="s">
        <v>14</v>
      </c>
      <c r="B12" s="10">
        <f>VLOOKUP($B$4,Tabelle2!$A$8:$E$17,5)</f>
        <v>3</v>
      </c>
      <c r="E12" s="27"/>
    </row>
    <row r="13" spans="1:5" x14ac:dyDescent="0.25">
      <c r="A13" s="11" t="s">
        <v>15</v>
      </c>
      <c r="B13" s="12">
        <f>B4*B9</f>
        <v>44</v>
      </c>
    </row>
    <row r="14" spans="1:5" x14ac:dyDescent="0.25">
      <c r="A14" s="5" t="s">
        <v>16</v>
      </c>
      <c r="B14" s="13">
        <f>VLOOKUP($B$4,Tabelle2!A20:E29,2)</f>
        <v>6</v>
      </c>
    </row>
    <row r="15" spans="1:5" x14ac:dyDescent="0.25">
      <c r="A15" s="3" t="s">
        <v>17</v>
      </c>
      <c r="B15" s="9">
        <f>VLOOKUP($B$4,Tabelle2!A20:E29,3)</f>
        <v>2</v>
      </c>
    </row>
    <row r="16" spans="1:5" x14ac:dyDescent="0.25">
      <c r="A16" s="3" t="s">
        <v>18</v>
      </c>
      <c r="B16" s="9">
        <f>VLOOKUP($B$4,Tabelle2!A20:E29,4)</f>
        <v>2</v>
      </c>
    </row>
    <row r="17" spans="1:2" x14ac:dyDescent="0.25">
      <c r="A17" s="4" t="s">
        <v>19</v>
      </c>
      <c r="B17" s="10">
        <f>VLOOKUP($B$4,Tabelle2!A20:E29,5)</f>
        <v>2</v>
      </c>
    </row>
    <row r="18" spans="1:2" x14ac:dyDescent="0.25">
      <c r="A18" s="11" t="s">
        <v>20</v>
      </c>
      <c r="B18" s="12">
        <f>B4*B14</f>
        <v>24</v>
      </c>
    </row>
    <row r="19" spans="1:2" x14ac:dyDescent="0.25">
      <c r="A19" s="38" t="s">
        <v>21</v>
      </c>
      <c r="B19" s="39">
        <f>B13+B18</f>
        <v>68</v>
      </c>
    </row>
  </sheetData>
  <sheetProtection formatCells="0"/>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23"/>
  <sheetViews>
    <sheetView showGridLines="0" topLeftCell="C1" zoomScale="140" zoomScaleNormal="140" workbookViewId="0">
      <pane ySplit="1" topLeftCell="A2" activePane="bottomLeft" state="frozen"/>
      <selection pane="bottomLeft" activeCell="I48" sqref="I48"/>
    </sheetView>
  </sheetViews>
  <sheetFormatPr defaultColWidth="11.42578125" defaultRowHeight="12.75" x14ac:dyDescent="0.2"/>
  <cols>
    <col min="1" max="1" width="5.7109375" style="1" customWidth="1"/>
    <col min="2" max="2" width="6.7109375" style="19" bestFit="1" customWidth="1"/>
    <col min="3" max="3" width="11.42578125" style="29"/>
    <col min="4" max="4" width="17.7109375" style="19" bestFit="1" customWidth="1"/>
    <col min="5" max="5" width="17.7109375" style="31" customWidth="1"/>
    <col min="6" max="6" width="62" style="17" customWidth="1"/>
    <col min="7" max="10" width="20.7109375" style="17" customWidth="1"/>
    <col min="11" max="11" width="25" style="17" customWidth="1"/>
    <col min="12" max="12" width="28.140625" style="17" customWidth="1"/>
    <col min="13" max="16384" width="11.42578125" style="1"/>
  </cols>
  <sheetData>
    <row r="1" spans="2:12" s="63" customFormat="1" ht="25.5" x14ac:dyDescent="0.25">
      <c r="B1" s="60" t="s">
        <v>22</v>
      </c>
      <c r="C1" s="60" t="s">
        <v>23</v>
      </c>
      <c r="D1" s="59" t="s">
        <v>24</v>
      </c>
      <c r="E1" s="66" t="s">
        <v>25</v>
      </c>
      <c r="F1" s="61" t="s">
        <v>26</v>
      </c>
      <c r="G1" s="62" t="s">
        <v>27</v>
      </c>
      <c r="H1" s="61" t="s">
        <v>28</v>
      </c>
      <c r="I1" s="61" t="s">
        <v>28</v>
      </c>
      <c r="J1" s="61" t="s">
        <v>28</v>
      </c>
      <c r="K1" s="66" t="s">
        <v>29</v>
      </c>
      <c r="L1" s="68" t="s">
        <v>30</v>
      </c>
    </row>
    <row r="2" spans="2:12" ht="89.25" x14ac:dyDescent="0.2">
      <c r="B2" s="44">
        <v>1</v>
      </c>
      <c r="C2" s="34"/>
      <c r="D2" s="64" t="s">
        <v>31</v>
      </c>
      <c r="E2" s="31" t="s">
        <v>32</v>
      </c>
      <c r="F2" s="18" t="s">
        <v>33</v>
      </c>
      <c r="G2" s="18" t="s">
        <v>34</v>
      </c>
      <c r="H2" s="18" t="s">
        <v>35</v>
      </c>
      <c r="I2" s="18" t="s">
        <v>295</v>
      </c>
      <c r="J2" s="18" t="s">
        <v>36</v>
      </c>
      <c r="K2" s="35"/>
    </row>
    <row r="3" spans="2:12" ht="38.25" x14ac:dyDescent="0.2">
      <c r="B3" s="44">
        <v>1</v>
      </c>
      <c r="C3" s="34"/>
      <c r="D3" s="64" t="s">
        <v>37</v>
      </c>
      <c r="E3" s="31" t="s">
        <v>38</v>
      </c>
      <c r="F3" s="18" t="s">
        <v>39</v>
      </c>
      <c r="G3" s="18" t="s">
        <v>40</v>
      </c>
      <c r="H3" s="18" t="s">
        <v>41</v>
      </c>
      <c r="I3" s="18" t="s">
        <v>42</v>
      </c>
      <c r="J3" s="18" t="s">
        <v>43</v>
      </c>
      <c r="K3" s="35"/>
    </row>
    <row r="4" spans="2:12" ht="38.25" x14ac:dyDescent="0.2">
      <c r="B4" s="44">
        <v>1</v>
      </c>
      <c r="C4" s="28"/>
      <c r="D4" s="64" t="s">
        <v>37</v>
      </c>
      <c r="E4" s="31" t="s">
        <v>44</v>
      </c>
      <c r="F4" s="18" t="s">
        <v>45</v>
      </c>
      <c r="G4" s="18" t="s">
        <v>46</v>
      </c>
      <c r="H4" s="18" t="s">
        <v>47</v>
      </c>
      <c r="I4" s="18" t="s">
        <v>48</v>
      </c>
      <c r="J4" s="18" t="s">
        <v>49</v>
      </c>
      <c r="K4" s="18"/>
    </row>
    <row r="5" spans="2:12" ht="38.25" x14ac:dyDescent="0.2">
      <c r="B5" s="44">
        <v>1</v>
      </c>
      <c r="C5" s="28"/>
      <c r="D5" s="64" t="s">
        <v>37</v>
      </c>
      <c r="E5" s="31" t="s">
        <v>50</v>
      </c>
      <c r="F5" s="18" t="s">
        <v>296</v>
      </c>
      <c r="G5" s="18" t="s">
        <v>297</v>
      </c>
      <c r="H5" s="18" t="s">
        <v>298</v>
      </c>
      <c r="I5" s="18" t="s">
        <v>299</v>
      </c>
      <c r="J5" s="18" t="s">
        <v>300</v>
      </c>
      <c r="K5" s="18"/>
    </row>
    <row r="6" spans="2:12" ht="63.75" x14ac:dyDescent="0.2">
      <c r="B6" s="44">
        <v>1</v>
      </c>
      <c r="C6" s="28"/>
      <c r="D6" s="64" t="s">
        <v>31</v>
      </c>
      <c r="E6" s="31" t="s">
        <v>51</v>
      </c>
      <c r="F6" s="18" t="s">
        <v>301</v>
      </c>
      <c r="G6" s="18" t="s">
        <v>302</v>
      </c>
      <c r="H6" s="18" t="s">
        <v>52</v>
      </c>
      <c r="I6" s="18" t="s">
        <v>53</v>
      </c>
      <c r="J6" s="18" t="s">
        <v>54</v>
      </c>
      <c r="K6" s="18"/>
    </row>
    <row r="7" spans="2:12" ht="51" x14ac:dyDescent="0.2">
      <c r="B7" s="44">
        <v>1</v>
      </c>
      <c r="C7" s="28"/>
      <c r="D7" s="20" t="s">
        <v>31</v>
      </c>
      <c r="E7" s="31" t="s">
        <v>55</v>
      </c>
      <c r="F7" s="18" t="s">
        <v>303</v>
      </c>
      <c r="G7" s="18" t="s">
        <v>56</v>
      </c>
      <c r="H7" s="18" t="s">
        <v>57</v>
      </c>
      <c r="I7" s="18" t="s">
        <v>58</v>
      </c>
      <c r="J7" s="18" t="s">
        <v>59</v>
      </c>
      <c r="K7" s="18"/>
    </row>
    <row r="8" spans="2:12" ht="25.5" x14ac:dyDescent="0.2">
      <c r="B8" s="44">
        <v>1</v>
      </c>
      <c r="C8" s="28"/>
      <c r="D8" s="20" t="s">
        <v>37</v>
      </c>
      <c r="E8" s="31" t="s">
        <v>60</v>
      </c>
      <c r="F8" s="18" t="s">
        <v>304</v>
      </c>
      <c r="G8" s="18" t="s">
        <v>305</v>
      </c>
      <c r="H8" s="18" t="s">
        <v>306</v>
      </c>
      <c r="I8" s="18" t="s">
        <v>61</v>
      </c>
      <c r="J8" s="18" t="s">
        <v>62</v>
      </c>
      <c r="K8" s="18"/>
    </row>
    <row r="9" spans="2:12" ht="114.75" x14ac:dyDescent="0.2">
      <c r="B9" s="44">
        <v>1</v>
      </c>
      <c r="C9" s="28"/>
      <c r="D9" s="20" t="s">
        <v>63</v>
      </c>
      <c r="E9" s="31" t="s">
        <v>64</v>
      </c>
      <c r="F9" s="18" t="s">
        <v>307</v>
      </c>
      <c r="G9" s="18" t="s">
        <v>65</v>
      </c>
      <c r="H9" s="18" t="s">
        <v>66</v>
      </c>
      <c r="I9" s="18" t="s">
        <v>308</v>
      </c>
      <c r="J9" s="18" t="s">
        <v>67</v>
      </c>
      <c r="K9" s="18"/>
    </row>
    <row r="10" spans="2:12" ht="38.25" x14ac:dyDescent="0.2">
      <c r="B10" s="44">
        <v>1</v>
      </c>
      <c r="C10" s="28"/>
      <c r="D10" s="20" t="s">
        <v>37</v>
      </c>
      <c r="E10" s="31" t="s">
        <v>68</v>
      </c>
      <c r="F10" s="18" t="s">
        <v>69</v>
      </c>
      <c r="G10" s="18" t="s">
        <v>309</v>
      </c>
      <c r="H10" s="18" t="s">
        <v>70</v>
      </c>
      <c r="I10" s="18" t="s">
        <v>71</v>
      </c>
      <c r="J10" s="18" t="s">
        <v>72</v>
      </c>
      <c r="K10" s="18"/>
    </row>
    <row r="11" spans="2:12" ht="76.5" x14ac:dyDescent="0.2">
      <c r="B11" s="44">
        <v>1</v>
      </c>
      <c r="C11" s="28"/>
      <c r="D11" s="20" t="s">
        <v>63</v>
      </c>
      <c r="E11" s="31" t="s">
        <v>73</v>
      </c>
      <c r="F11" s="18" t="s">
        <v>74</v>
      </c>
      <c r="G11" s="18" t="s">
        <v>310</v>
      </c>
      <c r="H11" s="18" t="s">
        <v>75</v>
      </c>
      <c r="I11" s="18" t="s">
        <v>311</v>
      </c>
      <c r="J11" s="18" t="s">
        <v>76</v>
      </c>
      <c r="K11" s="18"/>
    </row>
    <row r="12" spans="2:12" ht="127.5" x14ac:dyDescent="0.2">
      <c r="B12" s="44">
        <v>1</v>
      </c>
      <c r="C12" s="28"/>
      <c r="D12" s="64" t="s">
        <v>63</v>
      </c>
      <c r="E12" s="31" t="s">
        <v>77</v>
      </c>
      <c r="F12" s="18" t="s">
        <v>312</v>
      </c>
      <c r="G12" s="18" t="s">
        <v>313</v>
      </c>
      <c r="H12" s="18" t="s">
        <v>314</v>
      </c>
      <c r="I12" s="18" t="s">
        <v>315</v>
      </c>
      <c r="J12" s="18" t="s">
        <v>78</v>
      </c>
      <c r="K12" s="18"/>
    </row>
    <row r="13" spans="2:12" s="51" customFormat="1" x14ac:dyDescent="0.2">
      <c r="B13" s="45"/>
      <c r="C13" s="46"/>
      <c r="D13" s="47"/>
      <c r="E13" s="48"/>
      <c r="F13" s="49"/>
      <c r="G13" s="49"/>
      <c r="H13" s="49"/>
      <c r="I13" s="49"/>
      <c r="J13" s="49"/>
      <c r="K13" s="49"/>
      <c r="L13" s="50"/>
    </row>
    <row r="14" spans="2:12" ht="51" x14ac:dyDescent="0.2">
      <c r="B14" s="32">
        <v>2</v>
      </c>
      <c r="C14" s="28"/>
      <c r="D14" s="64" t="s">
        <v>37</v>
      </c>
      <c r="E14" s="31" t="s">
        <v>79</v>
      </c>
      <c r="F14" s="18" t="s">
        <v>80</v>
      </c>
      <c r="G14" s="18" t="s">
        <v>81</v>
      </c>
      <c r="H14" s="18" t="s">
        <v>82</v>
      </c>
      <c r="I14" s="18" t="s">
        <v>83</v>
      </c>
      <c r="J14" s="18" t="s">
        <v>84</v>
      </c>
      <c r="K14" s="18"/>
    </row>
    <row r="15" spans="2:12" ht="51" x14ac:dyDescent="0.2">
      <c r="B15" s="32">
        <v>2</v>
      </c>
      <c r="C15" s="28"/>
      <c r="D15" s="64" t="s">
        <v>37</v>
      </c>
      <c r="E15" s="31" t="s">
        <v>85</v>
      </c>
      <c r="F15" s="18" t="s">
        <v>86</v>
      </c>
      <c r="G15" s="18" t="s">
        <v>316</v>
      </c>
      <c r="H15" s="18" t="s">
        <v>87</v>
      </c>
      <c r="I15" s="18" t="s">
        <v>88</v>
      </c>
      <c r="J15" s="18" t="s">
        <v>317</v>
      </c>
      <c r="K15" s="18"/>
    </row>
    <row r="16" spans="2:12" ht="38.25" x14ac:dyDescent="0.2">
      <c r="B16" s="32">
        <v>2</v>
      </c>
      <c r="C16" s="28"/>
      <c r="D16" s="20" t="s">
        <v>31</v>
      </c>
      <c r="E16" s="31" t="s">
        <v>89</v>
      </c>
      <c r="F16" s="18" t="s">
        <v>318</v>
      </c>
      <c r="G16" s="18" t="s">
        <v>90</v>
      </c>
      <c r="H16" s="18" t="s">
        <v>319</v>
      </c>
      <c r="I16" s="18" t="s">
        <v>320</v>
      </c>
      <c r="J16" s="18" t="s">
        <v>91</v>
      </c>
      <c r="K16" s="18"/>
    </row>
    <row r="17" spans="2:12" ht="25.5" x14ac:dyDescent="0.2">
      <c r="B17" s="32">
        <v>2</v>
      </c>
      <c r="C17" s="28"/>
      <c r="D17" s="20" t="s">
        <v>37</v>
      </c>
      <c r="E17" s="31" t="s">
        <v>92</v>
      </c>
      <c r="F17" s="18" t="s">
        <v>93</v>
      </c>
      <c r="G17" s="18" t="s">
        <v>94</v>
      </c>
      <c r="H17" s="18" t="s">
        <v>95</v>
      </c>
      <c r="I17" s="18" t="s">
        <v>321</v>
      </c>
      <c r="J17" s="18" t="s">
        <v>96</v>
      </c>
      <c r="K17" s="18"/>
    </row>
    <row r="18" spans="2:12" ht="51" x14ac:dyDescent="0.2">
      <c r="B18" s="32">
        <v>2</v>
      </c>
      <c r="C18" s="28"/>
      <c r="D18" s="20" t="s">
        <v>31</v>
      </c>
      <c r="E18" s="31" t="s">
        <v>97</v>
      </c>
      <c r="F18" s="18" t="s">
        <v>98</v>
      </c>
      <c r="G18" s="18" t="s">
        <v>99</v>
      </c>
      <c r="H18" s="18" t="s">
        <v>100</v>
      </c>
      <c r="I18" s="18" t="s">
        <v>101</v>
      </c>
      <c r="J18" s="18" t="s">
        <v>102</v>
      </c>
      <c r="K18" s="18"/>
    </row>
    <row r="19" spans="2:12" ht="102" x14ac:dyDescent="0.2">
      <c r="B19" s="32">
        <v>2</v>
      </c>
      <c r="C19" s="28"/>
      <c r="D19" s="20" t="s">
        <v>63</v>
      </c>
      <c r="E19" s="31" t="s">
        <v>103</v>
      </c>
      <c r="F19" s="18" t="s">
        <v>104</v>
      </c>
      <c r="G19" s="18" t="s">
        <v>105</v>
      </c>
      <c r="H19" s="18" t="s">
        <v>106</v>
      </c>
      <c r="I19" s="18" t="s">
        <v>107</v>
      </c>
      <c r="J19" s="18" t="s">
        <v>108</v>
      </c>
      <c r="K19" s="18"/>
    </row>
    <row r="20" spans="2:12" ht="102" x14ac:dyDescent="0.2">
      <c r="B20" s="32">
        <v>2</v>
      </c>
      <c r="C20" s="28"/>
      <c r="D20" s="20" t="s">
        <v>63</v>
      </c>
      <c r="E20" s="31" t="s">
        <v>109</v>
      </c>
      <c r="F20" s="18" t="s">
        <v>110</v>
      </c>
      <c r="G20" s="18" t="s">
        <v>322</v>
      </c>
      <c r="H20" s="18" t="s">
        <v>323</v>
      </c>
      <c r="I20" s="18" t="s">
        <v>324</v>
      </c>
      <c r="J20" s="18" t="s">
        <v>325</v>
      </c>
      <c r="K20" s="18"/>
    </row>
    <row r="21" spans="2:12" ht="76.5" x14ac:dyDescent="0.2">
      <c r="B21" s="32">
        <v>2</v>
      </c>
      <c r="C21" s="28"/>
      <c r="D21" s="20" t="s">
        <v>31</v>
      </c>
      <c r="E21" s="31" t="s">
        <v>111</v>
      </c>
      <c r="F21" s="18" t="s">
        <v>112</v>
      </c>
      <c r="G21" s="18" t="s">
        <v>326</v>
      </c>
      <c r="H21" s="18" t="s">
        <v>328</v>
      </c>
      <c r="I21" s="18" t="s">
        <v>327</v>
      </c>
      <c r="J21" s="18" t="s">
        <v>329</v>
      </c>
      <c r="K21" s="18"/>
    </row>
    <row r="22" spans="2:12" ht="25.5" x14ac:dyDescent="0.2">
      <c r="B22" s="32">
        <v>2</v>
      </c>
      <c r="C22" s="28"/>
      <c r="D22" s="20" t="s">
        <v>37</v>
      </c>
      <c r="E22" s="31" t="s">
        <v>113</v>
      </c>
      <c r="F22" s="18" t="s">
        <v>330</v>
      </c>
      <c r="G22" s="18" t="s">
        <v>114</v>
      </c>
      <c r="H22" s="18" t="s">
        <v>115</v>
      </c>
      <c r="I22" s="18" t="s">
        <v>116</v>
      </c>
      <c r="J22" s="18" t="s">
        <v>117</v>
      </c>
      <c r="K22" s="18" t="s">
        <v>118</v>
      </c>
    </row>
    <row r="23" spans="2:12" ht="25.5" x14ac:dyDescent="0.2">
      <c r="B23" s="32">
        <v>2</v>
      </c>
      <c r="C23" s="28"/>
      <c r="D23" s="20" t="s">
        <v>37</v>
      </c>
      <c r="E23" s="31" t="s">
        <v>119</v>
      </c>
      <c r="F23" s="18" t="s">
        <v>120</v>
      </c>
      <c r="G23" s="18" t="s">
        <v>121</v>
      </c>
      <c r="H23" s="18" t="s">
        <v>122</v>
      </c>
      <c r="I23" s="18" t="s">
        <v>123</v>
      </c>
      <c r="J23" s="18" t="s">
        <v>124</v>
      </c>
      <c r="K23" s="18"/>
    </row>
    <row r="24" spans="2:12" ht="76.5" x14ac:dyDescent="0.2">
      <c r="B24" s="32">
        <v>2</v>
      </c>
      <c r="C24" s="28"/>
      <c r="D24" s="20" t="s">
        <v>63</v>
      </c>
      <c r="E24" s="31" t="s">
        <v>125</v>
      </c>
      <c r="F24" s="18" t="s">
        <v>331</v>
      </c>
      <c r="G24" s="18" t="s">
        <v>126</v>
      </c>
      <c r="H24" s="18" t="s">
        <v>127</v>
      </c>
      <c r="I24" s="18" t="s">
        <v>128</v>
      </c>
      <c r="J24" s="18" t="s">
        <v>129</v>
      </c>
      <c r="K24" s="18"/>
    </row>
    <row r="25" spans="2:12" s="51" customFormat="1" x14ac:dyDescent="0.2">
      <c r="B25" s="45"/>
      <c r="C25" s="46"/>
      <c r="D25" s="47"/>
      <c r="E25" s="48"/>
      <c r="F25" s="49"/>
      <c r="G25" s="49"/>
      <c r="H25" s="49"/>
      <c r="I25" s="49"/>
      <c r="J25" s="49"/>
      <c r="K25" s="49"/>
      <c r="L25" s="50"/>
    </row>
    <row r="26" spans="2:12" ht="63.75" x14ac:dyDescent="0.2">
      <c r="B26" s="32">
        <v>3</v>
      </c>
      <c r="C26" s="28"/>
      <c r="D26" s="64" t="s">
        <v>63</v>
      </c>
      <c r="E26" s="31" t="s">
        <v>130</v>
      </c>
      <c r="F26" s="18" t="s">
        <v>131</v>
      </c>
      <c r="G26" s="18" t="s">
        <v>132</v>
      </c>
      <c r="H26" s="18" t="s">
        <v>133</v>
      </c>
      <c r="I26" s="18" t="s">
        <v>134</v>
      </c>
      <c r="J26" s="18" t="s">
        <v>135</v>
      </c>
      <c r="K26" s="18"/>
    </row>
    <row r="27" spans="2:12" ht="25.5" x14ac:dyDescent="0.2">
      <c r="B27" s="32">
        <v>3</v>
      </c>
      <c r="C27" s="28"/>
      <c r="D27" s="64" t="s">
        <v>37</v>
      </c>
      <c r="E27" s="31" t="s">
        <v>136</v>
      </c>
      <c r="F27" s="18" t="s">
        <v>332</v>
      </c>
      <c r="G27" s="18" t="s">
        <v>137</v>
      </c>
      <c r="H27" s="18" t="s">
        <v>138</v>
      </c>
      <c r="I27" s="18" t="s">
        <v>139</v>
      </c>
      <c r="J27" s="18" t="s">
        <v>140</v>
      </c>
      <c r="K27" s="18"/>
    </row>
    <row r="28" spans="2:12" ht="38.25" x14ac:dyDescent="0.2">
      <c r="B28" s="32">
        <v>3</v>
      </c>
      <c r="C28" s="28"/>
      <c r="D28" s="64" t="s">
        <v>31</v>
      </c>
      <c r="E28" s="31" t="s">
        <v>141</v>
      </c>
      <c r="F28" s="18" t="s">
        <v>142</v>
      </c>
      <c r="G28" s="18" t="s">
        <v>333</v>
      </c>
      <c r="H28" s="18" t="s">
        <v>334</v>
      </c>
      <c r="I28" s="18" t="s">
        <v>335</v>
      </c>
      <c r="J28" s="18" t="s">
        <v>143</v>
      </c>
      <c r="K28" s="18"/>
    </row>
    <row r="29" spans="2:12" ht="25.5" x14ac:dyDescent="0.2">
      <c r="B29" s="32">
        <v>3</v>
      </c>
      <c r="C29" s="28"/>
      <c r="D29" s="64" t="s">
        <v>37</v>
      </c>
      <c r="E29" s="31" t="s">
        <v>144</v>
      </c>
      <c r="F29" s="18" t="s">
        <v>336</v>
      </c>
      <c r="G29" s="18" t="s">
        <v>145</v>
      </c>
      <c r="H29" s="18" t="s">
        <v>146</v>
      </c>
      <c r="I29" s="18" t="s">
        <v>147</v>
      </c>
      <c r="J29" s="18" t="s">
        <v>148</v>
      </c>
      <c r="K29" s="18"/>
    </row>
    <row r="30" spans="2:12" ht="38.25" x14ac:dyDescent="0.2">
      <c r="B30" s="32">
        <v>3</v>
      </c>
      <c r="C30" s="28"/>
      <c r="D30" s="64" t="s">
        <v>37</v>
      </c>
      <c r="E30" s="31" t="s">
        <v>149</v>
      </c>
      <c r="F30" s="18" t="s">
        <v>150</v>
      </c>
      <c r="G30" s="18" t="s">
        <v>151</v>
      </c>
      <c r="H30" s="18" t="s">
        <v>152</v>
      </c>
      <c r="I30" s="18" t="s">
        <v>153</v>
      </c>
      <c r="J30" s="18" t="s">
        <v>154</v>
      </c>
      <c r="K30" s="18"/>
    </row>
    <row r="31" spans="2:12" ht="102" x14ac:dyDescent="0.2">
      <c r="B31" s="32">
        <v>3</v>
      </c>
      <c r="C31" s="28"/>
      <c r="D31" s="20" t="s">
        <v>63</v>
      </c>
      <c r="E31" s="31" t="s">
        <v>155</v>
      </c>
      <c r="F31" s="18" t="s">
        <v>156</v>
      </c>
      <c r="G31" s="18" t="s">
        <v>338</v>
      </c>
      <c r="H31" s="18" t="s">
        <v>157</v>
      </c>
      <c r="I31" s="18" t="s">
        <v>337</v>
      </c>
      <c r="J31" s="18" t="s">
        <v>158</v>
      </c>
      <c r="K31" s="18"/>
    </row>
    <row r="32" spans="2:12" ht="38.25" x14ac:dyDescent="0.2">
      <c r="B32" s="32">
        <v>3</v>
      </c>
      <c r="C32" s="28"/>
      <c r="D32" s="20" t="s">
        <v>37</v>
      </c>
      <c r="E32" s="31" t="s">
        <v>159</v>
      </c>
      <c r="F32" s="18" t="s">
        <v>339</v>
      </c>
      <c r="G32" s="18" t="s">
        <v>160</v>
      </c>
      <c r="H32" s="18" t="s">
        <v>161</v>
      </c>
      <c r="I32" s="18" t="s">
        <v>162</v>
      </c>
      <c r="J32" s="18" t="s">
        <v>340</v>
      </c>
      <c r="K32" s="18"/>
    </row>
    <row r="33" spans="2:12" ht="76.5" x14ac:dyDescent="0.2">
      <c r="B33" s="32">
        <v>3</v>
      </c>
      <c r="C33" s="28"/>
      <c r="D33" s="20" t="s">
        <v>31</v>
      </c>
      <c r="E33" s="31" t="s">
        <v>163</v>
      </c>
      <c r="F33" s="18" t="s">
        <v>164</v>
      </c>
      <c r="G33" s="18" t="s">
        <v>165</v>
      </c>
      <c r="H33" s="18" t="s">
        <v>166</v>
      </c>
      <c r="I33" s="18" t="s">
        <v>167</v>
      </c>
      <c r="J33" s="18" t="s">
        <v>168</v>
      </c>
      <c r="K33" s="18"/>
    </row>
    <row r="34" spans="2:12" ht="89.25" x14ac:dyDescent="0.2">
      <c r="B34" s="32">
        <v>3</v>
      </c>
      <c r="C34" s="28"/>
      <c r="D34" s="20" t="s">
        <v>63</v>
      </c>
      <c r="E34" s="31" t="s">
        <v>169</v>
      </c>
      <c r="F34" s="18" t="s">
        <v>170</v>
      </c>
      <c r="G34" s="18" t="s">
        <v>341</v>
      </c>
      <c r="H34" s="18" t="s">
        <v>342</v>
      </c>
      <c r="I34" s="18" t="s">
        <v>343</v>
      </c>
      <c r="J34" s="18" t="s">
        <v>344</v>
      </c>
      <c r="K34" s="18"/>
    </row>
    <row r="35" spans="2:12" ht="25.5" x14ac:dyDescent="0.2">
      <c r="B35" s="32">
        <v>3</v>
      </c>
      <c r="C35" s="28"/>
      <c r="D35" s="20" t="s">
        <v>37</v>
      </c>
      <c r="E35" s="31" t="s">
        <v>171</v>
      </c>
      <c r="F35" s="18" t="s">
        <v>345</v>
      </c>
      <c r="G35" s="18" t="s">
        <v>172</v>
      </c>
      <c r="H35" s="18" t="s">
        <v>173</v>
      </c>
      <c r="I35" s="18" t="s">
        <v>174</v>
      </c>
      <c r="J35" s="18" t="s">
        <v>175</v>
      </c>
      <c r="K35" s="18"/>
    </row>
    <row r="36" spans="2:12" ht="63.75" x14ac:dyDescent="0.2">
      <c r="B36" s="32">
        <v>3</v>
      </c>
      <c r="C36" s="28"/>
      <c r="D36" s="20" t="s">
        <v>31</v>
      </c>
      <c r="E36" s="31" t="s">
        <v>176</v>
      </c>
      <c r="F36" s="73" t="s">
        <v>177</v>
      </c>
      <c r="G36" s="72" t="s">
        <v>178</v>
      </c>
      <c r="H36" s="72" t="s">
        <v>179</v>
      </c>
      <c r="I36" s="72" t="s">
        <v>180</v>
      </c>
      <c r="J36" s="72" t="s">
        <v>181</v>
      </c>
      <c r="K36" s="18"/>
    </row>
    <row r="37" spans="2:12" s="51" customFormat="1" x14ac:dyDescent="0.2">
      <c r="B37" s="45"/>
      <c r="C37" s="46"/>
      <c r="D37" s="47"/>
      <c r="E37" s="48"/>
      <c r="F37" s="49"/>
      <c r="G37" s="49"/>
      <c r="H37" s="49"/>
      <c r="I37" s="49"/>
      <c r="J37" s="49"/>
      <c r="K37" s="49"/>
      <c r="L37" s="50"/>
    </row>
    <row r="38" spans="2:12" ht="76.5" x14ac:dyDescent="0.2">
      <c r="B38" s="32">
        <v>4</v>
      </c>
      <c r="C38" s="28"/>
      <c r="D38" s="64" t="s">
        <v>63</v>
      </c>
      <c r="E38" s="31" t="s">
        <v>182</v>
      </c>
      <c r="F38" s="18" t="s">
        <v>183</v>
      </c>
      <c r="G38" s="18" t="s">
        <v>184</v>
      </c>
      <c r="H38" s="18" t="s">
        <v>185</v>
      </c>
      <c r="I38" s="18" t="s">
        <v>346</v>
      </c>
      <c r="J38" s="18" t="s">
        <v>186</v>
      </c>
      <c r="K38" s="18"/>
    </row>
    <row r="39" spans="2:12" ht="51" x14ac:dyDescent="0.2">
      <c r="B39" s="32">
        <v>4</v>
      </c>
      <c r="C39" s="28"/>
      <c r="D39" s="64" t="s">
        <v>37</v>
      </c>
      <c r="E39" s="31" t="s">
        <v>187</v>
      </c>
      <c r="F39" s="18" t="s">
        <v>188</v>
      </c>
      <c r="G39" s="18" t="s">
        <v>189</v>
      </c>
      <c r="H39" s="18" t="s">
        <v>190</v>
      </c>
      <c r="I39" s="18" t="s">
        <v>189</v>
      </c>
      <c r="J39" s="18" t="s">
        <v>191</v>
      </c>
      <c r="K39" s="18"/>
    </row>
    <row r="40" spans="2:12" ht="51" x14ac:dyDescent="0.2">
      <c r="B40" s="32">
        <v>4</v>
      </c>
      <c r="C40" s="28"/>
      <c r="D40" s="64" t="s">
        <v>37</v>
      </c>
      <c r="E40" s="31" t="s">
        <v>192</v>
      </c>
      <c r="F40" s="18" t="s">
        <v>347</v>
      </c>
      <c r="G40" s="18" t="s">
        <v>348</v>
      </c>
      <c r="H40" s="18" t="s">
        <v>349</v>
      </c>
      <c r="I40" s="18" t="s">
        <v>193</v>
      </c>
      <c r="J40" s="18" t="s">
        <v>350</v>
      </c>
      <c r="K40" s="18"/>
    </row>
    <row r="41" spans="2:12" ht="114.75" x14ac:dyDescent="0.2">
      <c r="B41" s="32">
        <v>4</v>
      </c>
      <c r="C41" s="28"/>
      <c r="D41" s="64" t="s">
        <v>63</v>
      </c>
      <c r="E41" s="31" t="s">
        <v>194</v>
      </c>
      <c r="F41" s="18" t="s">
        <v>195</v>
      </c>
      <c r="G41" s="18" t="s">
        <v>351</v>
      </c>
      <c r="H41" s="18" t="s">
        <v>352</v>
      </c>
      <c r="I41" s="18" t="s">
        <v>291</v>
      </c>
      <c r="J41" s="18" t="s">
        <v>292</v>
      </c>
      <c r="K41" s="18"/>
    </row>
    <row r="42" spans="2:12" ht="25.5" x14ac:dyDescent="0.2">
      <c r="B42" s="32">
        <v>4</v>
      </c>
      <c r="C42" s="28"/>
      <c r="D42" s="64" t="s">
        <v>37</v>
      </c>
      <c r="E42" s="31" t="s">
        <v>196</v>
      </c>
      <c r="F42" s="18" t="s">
        <v>293</v>
      </c>
      <c r="G42" s="18" t="s">
        <v>197</v>
      </c>
      <c r="H42" s="18" t="s">
        <v>198</v>
      </c>
      <c r="I42" s="18" t="s">
        <v>199</v>
      </c>
      <c r="J42" s="18" t="s">
        <v>200</v>
      </c>
      <c r="K42" s="18"/>
    </row>
    <row r="43" spans="2:12" ht="25.5" x14ac:dyDescent="0.2">
      <c r="B43" s="32">
        <v>4</v>
      </c>
      <c r="C43" s="28"/>
      <c r="D43" s="20" t="s">
        <v>37</v>
      </c>
      <c r="E43" s="31" t="s">
        <v>201</v>
      </c>
      <c r="F43" s="18" t="s">
        <v>294</v>
      </c>
      <c r="G43" s="18" t="s">
        <v>202</v>
      </c>
      <c r="H43" s="18" t="s">
        <v>203</v>
      </c>
      <c r="I43" s="18" t="s">
        <v>204</v>
      </c>
      <c r="J43" s="18" t="s">
        <v>205</v>
      </c>
      <c r="K43" s="18"/>
    </row>
    <row r="44" spans="2:12" ht="63.75" x14ac:dyDescent="0.2">
      <c r="B44" s="32">
        <v>4</v>
      </c>
      <c r="C44" s="28"/>
      <c r="D44" s="20" t="s">
        <v>31</v>
      </c>
      <c r="E44" s="31" t="s">
        <v>206</v>
      </c>
      <c r="F44" s="18" t="s">
        <v>207</v>
      </c>
      <c r="G44" s="18" t="s">
        <v>353</v>
      </c>
      <c r="H44" s="18" t="s">
        <v>208</v>
      </c>
      <c r="I44" s="18" t="s">
        <v>209</v>
      </c>
      <c r="J44" s="18" t="s">
        <v>210</v>
      </c>
      <c r="K44" s="18"/>
    </row>
    <row r="45" spans="2:12" ht="51" x14ac:dyDescent="0.2">
      <c r="B45" s="32">
        <v>4</v>
      </c>
      <c r="C45" s="28"/>
      <c r="D45" s="20" t="s">
        <v>63</v>
      </c>
      <c r="E45" s="31" t="s">
        <v>211</v>
      </c>
      <c r="F45" s="18" t="s">
        <v>212</v>
      </c>
      <c r="G45" s="18" t="s">
        <v>213</v>
      </c>
      <c r="H45" s="18" t="s">
        <v>214</v>
      </c>
      <c r="I45" s="18" t="s">
        <v>215</v>
      </c>
      <c r="J45" s="18" t="s">
        <v>216</v>
      </c>
      <c r="K45" s="18"/>
    </row>
    <row r="46" spans="2:12" ht="51" x14ac:dyDescent="0.2">
      <c r="B46" s="32">
        <v>4</v>
      </c>
      <c r="C46" s="28"/>
      <c r="D46" s="20" t="s">
        <v>31</v>
      </c>
      <c r="E46" s="31" t="s">
        <v>217</v>
      </c>
      <c r="F46" s="18" t="s">
        <v>218</v>
      </c>
      <c r="G46" s="18" t="s">
        <v>219</v>
      </c>
      <c r="H46" s="18" t="s">
        <v>220</v>
      </c>
      <c r="I46" s="18" t="s">
        <v>221</v>
      </c>
      <c r="J46" s="18" t="s">
        <v>222</v>
      </c>
      <c r="K46" s="18"/>
    </row>
    <row r="47" spans="2:12" ht="51" x14ac:dyDescent="0.2">
      <c r="B47" s="32">
        <v>4</v>
      </c>
      <c r="C47" s="28"/>
      <c r="D47" s="64" t="s">
        <v>37</v>
      </c>
      <c r="E47" s="31" t="s">
        <v>223</v>
      </c>
      <c r="F47" s="18" t="s">
        <v>224</v>
      </c>
      <c r="G47" s="18" t="s">
        <v>225</v>
      </c>
      <c r="H47" s="18" t="s">
        <v>226</v>
      </c>
      <c r="I47" s="18" t="s">
        <v>354</v>
      </c>
      <c r="J47" s="18" t="s">
        <v>227</v>
      </c>
      <c r="K47" s="18"/>
    </row>
    <row r="48" spans="2:12" ht="25.5" x14ac:dyDescent="0.2">
      <c r="B48" s="32">
        <v>4</v>
      </c>
      <c r="C48" s="28"/>
      <c r="D48" s="64" t="s">
        <v>31</v>
      </c>
      <c r="E48" s="31" t="s">
        <v>228</v>
      </c>
      <c r="F48" s="18" t="s">
        <v>355</v>
      </c>
      <c r="G48" s="18" t="s">
        <v>229</v>
      </c>
      <c r="H48" s="18" t="s">
        <v>230</v>
      </c>
      <c r="I48" s="18" t="s">
        <v>231</v>
      </c>
      <c r="J48" s="18" t="s">
        <v>232</v>
      </c>
      <c r="K48" s="18"/>
    </row>
    <row r="49" spans="2:12" s="58" customFormat="1" x14ac:dyDescent="0.2">
      <c r="B49" s="52"/>
      <c r="C49" s="53"/>
      <c r="D49" s="54"/>
      <c r="E49" s="55"/>
      <c r="F49" s="56"/>
      <c r="G49" s="56"/>
      <c r="H49" s="56"/>
      <c r="I49" s="56"/>
      <c r="J49" s="56"/>
      <c r="K49" s="56"/>
      <c r="L49" s="57"/>
    </row>
    <row r="50" spans="2:12" s="58" customFormat="1" x14ac:dyDescent="0.2">
      <c r="B50" s="52"/>
      <c r="C50" s="53"/>
      <c r="D50" s="54"/>
      <c r="E50" s="55"/>
      <c r="F50" s="56"/>
      <c r="G50" s="56"/>
      <c r="H50" s="56"/>
      <c r="I50" s="56"/>
      <c r="J50" s="56"/>
      <c r="K50" s="56"/>
      <c r="L50" s="57"/>
    </row>
    <row r="51" spans="2:12" s="58" customFormat="1" x14ac:dyDescent="0.2">
      <c r="B51" s="52"/>
      <c r="C51" s="53"/>
      <c r="D51" s="54"/>
      <c r="E51" s="55"/>
      <c r="F51" s="56"/>
      <c r="G51" s="56"/>
      <c r="H51" s="56"/>
      <c r="I51" s="56"/>
      <c r="J51" s="56"/>
      <c r="K51" s="56"/>
      <c r="L51" s="57"/>
    </row>
    <row r="52" spans="2:12" s="58" customFormat="1" x14ac:dyDescent="0.2">
      <c r="B52" s="52"/>
      <c r="C52" s="53"/>
      <c r="D52" s="54"/>
      <c r="E52" s="55"/>
      <c r="F52" s="56"/>
      <c r="G52" s="56"/>
      <c r="H52" s="56"/>
      <c r="I52" s="56"/>
      <c r="J52" s="56"/>
      <c r="K52" s="56"/>
      <c r="L52" s="57"/>
    </row>
    <row r="53" spans="2:12" s="58" customFormat="1" x14ac:dyDescent="0.2">
      <c r="B53" s="52"/>
      <c r="C53" s="53"/>
      <c r="D53" s="54"/>
      <c r="E53" s="55"/>
      <c r="F53" s="56"/>
      <c r="G53" s="56"/>
      <c r="H53" s="56"/>
      <c r="I53" s="56"/>
      <c r="J53" s="56"/>
      <c r="K53" s="56"/>
      <c r="L53" s="57"/>
    </row>
    <row r="54" spans="2:12" s="58" customFormat="1" x14ac:dyDescent="0.2">
      <c r="B54" s="52"/>
      <c r="C54" s="53"/>
      <c r="D54" s="54"/>
      <c r="E54" s="55"/>
      <c r="F54" s="56"/>
      <c r="G54" s="56"/>
      <c r="H54" s="56"/>
      <c r="I54" s="56"/>
      <c r="J54" s="56"/>
      <c r="K54" s="56"/>
      <c r="L54" s="57"/>
    </row>
    <row r="55" spans="2:12" s="58" customFormat="1" x14ac:dyDescent="0.2">
      <c r="B55" s="52"/>
      <c r="C55" s="53"/>
      <c r="D55" s="54"/>
      <c r="E55" s="55"/>
      <c r="F55" s="56"/>
      <c r="G55" s="56"/>
      <c r="H55" s="56"/>
      <c r="I55" s="56"/>
      <c r="J55" s="56"/>
      <c r="K55" s="56"/>
      <c r="L55" s="57"/>
    </row>
    <row r="56" spans="2:12" s="58" customFormat="1" x14ac:dyDescent="0.2">
      <c r="B56" s="52"/>
      <c r="C56" s="53"/>
      <c r="D56" s="54"/>
      <c r="E56" s="55"/>
      <c r="F56" s="56"/>
      <c r="G56" s="56"/>
      <c r="H56" s="56"/>
      <c r="I56" s="56"/>
      <c r="J56" s="56"/>
      <c r="K56" s="56"/>
      <c r="L56" s="57"/>
    </row>
    <row r="57" spans="2:12" s="58" customFormat="1" x14ac:dyDescent="0.2">
      <c r="B57" s="52"/>
      <c r="C57" s="53"/>
      <c r="D57" s="54"/>
      <c r="E57" s="55"/>
      <c r="F57" s="56"/>
      <c r="G57" s="56"/>
      <c r="H57" s="56"/>
      <c r="I57" s="56"/>
      <c r="J57" s="56"/>
      <c r="K57" s="56"/>
      <c r="L57" s="57"/>
    </row>
    <row r="58" spans="2:12" s="58" customFormat="1" x14ac:dyDescent="0.2">
      <c r="B58" s="52"/>
      <c r="C58" s="53"/>
      <c r="D58" s="54"/>
      <c r="E58" s="55"/>
      <c r="F58" s="56"/>
      <c r="G58" s="56"/>
      <c r="H58" s="56"/>
      <c r="I58" s="56"/>
      <c r="J58" s="56"/>
      <c r="K58" s="56"/>
      <c r="L58" s="57"/>
    </row>
    <row r="59" spans="2:12" s="58" customFormat="1" x14ac:dyDescent="0.2">
      <c r="B59" s="52"/>
      <c r="C59" s="53"/>
      <c r="D59" s="54"/>
      <c r="E59" s="55"/>
      <c r="F59" s="56"/>
      <c r="G59" s="56"/>
      <c r="H59" s="56"/>
      <c r="I59" s="56"/>
      <c r="J59" s="56"/>
      <c r="K59" s="56"/>
      <c r="L59" s="57"/>
    </row>
    <row r="60" spans="2:12" s="58" customFormat="1" x14ac:dyDescent="0.2">
      <c r="B60" s="52"/>
      <c r="C60" s="53"/>
      <c r="D60" s="54"/>
      <c r="E60" s="55"/>
      <c r="F60" s="56"/>
      <c r="G60" s="56"/>
      <c r="H60" s="56"/>
      <c r="I60" s="56"/>
      <c r="J60" s="56"/>
      <c r="K60" s="56"/>
      <c r="L60" s="57"/>
    </row>
    <row r="61" spans="2:12" s="58" customFormat="1" x14ac:dyDescent="0.2">
      <c r="B61" s="52"/>
      <c r="C61" s="53"/>
      <c r="D61" s="54"/>
      <c r="E61" s="55"/>
      <c r="F61" s="56"/>
      <c r="G61" s="56"/>
      <c r="H61" s="56"/>
      <c r="I61" s="56"/>
      <c r="J61" s="56"/>
      <c r="K61" s="56"/>
      <c r="L61" s="57"/>
    </row>
    <row r="62" spans="2:12" s="58" customFormat="1" x14ac:dyDescent="0.2">
      <c r="B62" s="52"/>
      <c r="C62" s="53"/>
      <c r="D62" s="54"/>
      <c r="E62" s="55"/>
      <c r="F62" s="56"/>
      <c r="G62" s="56"/>
      <c r="H62" s="56"/>
      <c r="I62" s="56"/>
      <c r="J62" s="56"/>
      <c r="K62" s="56"/>
      <c r="L62" s="57"/>
    </row>
    <row r="63" spans="2:12" s="58" customFormat="1" x14ac:dyDescent="0.2">
      <c r="B63" s="52"/>
      <c r="C63" s="53"/>
      <c r="D63" s="54"/>
      <c r="E63" s="55"/>
      <c r="F63" s="56"/>
      <c r="G63" s="56"/>
      <c r="H63" s="56"/>
      <c r="I63" s="56"/>
      <c r="J63" s="56"/>
      <c r="K63" s="56"/>
      <c r="L63" s="57"/>
    </row>
    <row r="64" spans="2:12" s="58" customFormat="1" x14ac:dyDescent="0.2">
      <c r="B64" s="52"/>
      <c r="C64" s="53"/>
      <c r="D64" s="54"/>
      <c r="E64" s="55"/>
      <c r="F64" s="56"/>
      <c r="G64" s="56"/>
      <c r="H64" s="56"/>
      <c r="I64" s="56"/>
      <c r="J64" s="56"/>
      <c r="K64" s="56"/>
      <c r="L64" s="57"/>
    </row>
    <row r="65" spans="2:12" s="58" customFormat="1" x14ac:dyDescent="0.2">
      <c r="B65" s="52"/>
      <c r="C65" s="53"/>
      <c r="D65" s="54"/>
      <c r="E65" s="55"/>
      <c r="F65" s="56"/>
      <c r="G65" s="56"/>
      <c r="H65" s="56"/>
      <c r="I65" s="56"/>
      <c r="J65" s="56"/>
      <c r="K65" s="56"/>
      <c r="L65" s="57"/>
    </row>
    <row r="66" spans="2:12" s="58" customFormat="1" x14ac:dyDescent="0.2">
      <c r="B66" s="52"/>
      <c r="C66" s="53"/>
      <c r="D66" s="54"/>
      <c r="E66" s="55"/>
      <c r="F66" s="56"/>
      <c r="G66" s="56"/>
      <c r="H66" s="56"/>
      <c r="I66" s="56"/>
      <c r="J66" s="56"/>
      <c r="K66" s="56"/>
      <c r="L66" s="57"/>
    </row>
    <row r="67" spans="2:12" s="58" customFormat="1" x14ac:dyDescent="0.2">
      <c r="B67" s="52"/>
      <c r="C67" s="53"/>
      <c r="D67" s="54"/>
      <c r="E67" s="55"/>
      <c r="F67" s="56"/>
      <c r="G67" s="56"/>
      <c r="H67" s="56"/>
      <c r="I67" s="56"/>
      <c r="J67" s="56"/>
      <c r="K67" s="56"/>
      <c r="L67" s="57"/>
    </row>
    <row r="68" spans="2:12" s="58" customFormat="1" x14ac:dyDescent="0.2">
      <c r="B68" s="52"/>
      <c r="C68" s="53"/>
      <c r="D68" s="54"/>
      <c r="E68" s="55"/>
      <c r="F68" s="56"/>
      <c r="G68" s="56"/>
      <c r="H68" s="56"/>
      <c r="I68" s="56"/>
      <c r="J68" s="56"/>
      <c r="K68" s="56"/>
      <c r="L68" s="57"/>
    </row>
    <row r="69" spans="2:12" s="58" customFormat="1" x14ac:dyDescent="0.2">
      <c r="B69" s="52"/>
      <c r="C69" s="53"/>
      <c r="D69" s="54"/>
      <c r="E69" s="55"/>
      <c r="F69" s="56"/>
      <c r="G69" s="56"/>
      <c r="H69" s="56"/>
      <c r="I69" s="56"/>
      <c r="J69" s="56"/>
      <c r="K69" s="56"/>
      <c r="L69" s="57"/>
    </row>
    <row r="70" spans="2:12" s="58" customFormat="1" x14ac:dyDescent="0.2">
      <c r="B70" s="52"/>
      <c r="C70" s="53"/>
      <c r="D70" s="54"/>
      <c r="E70" s="55"/>
      <c r="F70" s="56"/>
      <c r="G70" s="56"/>
      <c r="H70" s="56"/>
      <c r="I70" s="56"/>
      <c r="J70" s="56"/>
      <c r="K70" s="56"/>
      <c r="L70" s="57"/>
    </row>
    <row r="71" spans="2:12" s="58" customFormat="1" x14ac:dyDescent="0.2">
      <c r="B71" s="52"/>
      <c r="C71" s="53"/>
      <c r="D71" s="54"/>
      <c r="E71" s="55"/>
      <c r="F71" s="56"/>
      <c r="G71" s="56"/>
      <c r="H71" s="56"/>
      <c r="I71" s="56"/>
      <c r="J71" s="56"/>
      <c r="K71" s="56"/>
      <c r="L71" s="57"/>
    </row>
    <row r="72" spans="2:12" s="58" customFormat="1" x14ac:dyDescent="0.2">
      <c r="B72" s="52"/>
      <c r="C72" s="53"/>
      <c r="D72" s="54"/>
      <c r="E72" s="55"/>
      <c r="F72" s="56"/>
      <c r="G72" s="56"/>
      <c r="H72" s="56"/>
      <c r="I72" s="56"/>
      <c r="J72" s="56"/>
      <c r="K72" s="56"/>
      <c r="L72" s="57"/>
    </row>
    <row r="73" spans="2:12" s="58" customFormat="1" x14ac:dyDescent="0.2">
      <c r="B73" s="52"/>
      <c r="C73" s="53"/>
      <c r="D73" s="54"/>
      <c r="E73" s="55"/>
      <c r="F73" s="56"/>
      <c r="G73" s="56"/>
      <c r="H73" s="56"/>
      <c r="I73" s="56"/>
      <c r="J73" s="56"/>
      <c r="K73" s="56"/>
      <c r="L73" s="57"/>
    </row>
    <row r="74" spans="2:12" s="58" customFormat="1" x14ac:dyDescent="0.2">
      <c r="B74" s="52"/>
      <c r="C74" s="53"/>
      <c r="D74" s="54"/>
      <c r="E74" s="55"/>
      <c r="F74" s="56"/>
      <c r="G74" s="56"/>
      <c r="H74" s="56"/>
      <c r="I74" s="56"/>
      <c r="J74" s="56"/>
      <c r="K74" s="56"/>
      <c r="L74" s="57"/>
    </row>
    <row r="75" spans="2:12" s="58" customFormat="1" x14ac:dyDescent="0.2">
      <c r="B75" s="52"/>
      <c r="C75" s="53"/>
      <c r="D75" s="54"/>
      <c r="E75" s="55"/>
      <c r="F75" s="56"/>
      <c r="G75" s="56"/>
      <c r="H75" s="56"/>
      <c r="I75" s="56"/>
      <c r="J75" s="56"/>
      <c r="K75" s="56"/>
      <c r="L75" s="57"/>
    </row>
    <row r="76" spans="2:12" s="58" customFormat="1" x14ac:dyDescent="0.2">
      <c r="B76" s="52"/>
      <c r="C76" s="53"/>
      <c r="D76" s="54"/>
      <c r="E76" s="55"/>
      <c r="F76" s="56"/>
      <c r="G76" s="56"/>
      <c r="H76" s="56"/>
      <c r="I76" s="56"/>
      <c r="J76" s="56"/>
      <c r="K76" s="56"/>
      <c r="L76" s="57"/>
    </row>
    <row r="77" spans="2:12" s="58" customFormat="1" x14ac:dyDescent="0.2">
      <c r="B77" s="52"/>
      <c r="C77" s="53"/>
      <c r="D77" s="54"/>
      <c r="E77" s="55"/>
      <c r="F77" s="56"/>
      <c r="G77" s="56"/>
      <c r="H77" s="56"/>
      <c r="I77" s="56"/>
      <c r="J77" s="56"/>
      <c r="K77" s="56"/>
      <c r="L77" s="57"/>
    </row>
    <row r="78" spans="2:12" s="58" customFormat="1" x14ac:dyDescent="0.2">
      <c r="B78" s="52"/>
      <c r="C78" s="53"/>
      <c r="D78" s="54"/>
      <c r="E78" s="55"/>
      <c r="F78" s="56"/>
      <c r="G78" s="56"/>
      <c r="H78" s="56"/>
      <c r="I78" s="56"/>
      <c r="J78" s="56"/>
      <c r="K78" s="56"/>
      <c r="L78" s="57"/>
    </row>
    <row r="79" spans="2:12" s="58" customFormat="1" x14ac:dyDescent="0.2">
      <c r="B79" s="52"/>
      <c r="C79" s="53"/>
      <c r="D79" s="54"/>
      <c r="E79" s="55"/>
      <c r="F79" s="56"/>
      <c r="G79" s="56"/>
      <c r="H79" s="56"/>
      <c r="I79" s="56"/>
      <c r="J79" s="56"/>
      <c r="K79" s="56"/>
      <c r="L79" s="57"/>
    </row>
    <row r="80" spans="2:12" s="58" customFormat="1" x14ac:dyDescent="0.2">
      <c r="B80" s="52"/>
      <c r="C80" s="53"/>
      <c r="D80" s="54"/>
      <c r="E80" s="55"/>
      <c r="F80" s="56"/>
      <c r="G80" s="56"/>
      <c r="H80" s="56"/>
      <c r="I80" s="56"/>
      <c r="J80" s="56"/>
      <c r="K80" s="56"/>
      <c r="L80" s="57"/>
    </row>
    <row r="81" spans="2:12" s="58" customFormat="1" x14ac:dyDescent="0.2">
      <c r="B81" s="52"/>
      <c r="C81" s="53"/>
      <c r="D81" s="54"/>
      <c r="E81" s="55"/>
      <c r="F81" s="56"/>
      <c r="G81" s="56"/>
      <c r="H81" s="56"/>
      <c r="I81" s="56"/>
      <c r="J81" s="56"/>
      <c r="K81" s="56"/>
      <c r="L81" s="57"/>
    </row>
    <row r="82" spans="2:12" s="58" customFormat="1" x14ac:dyDescent="0.2">
      <c r="B82" s="52"/>
      <c r="C82" s="53"/>
      <c r="D82" s="54"/>
      <c r="E82" s="55"/>
      <c r="F82" s="56"/>
      <c r="G82" s="56"/>
      <c r="H82" s="56"/>
      <c r="I82" s="56"/>
      <c r="J82" s="56"/>
      <c r="K82" s="56"/>
      <c r="L82" s="57"/>
    </row>
    <row r="83" spans="2:12" s="58" customFormat="1" x14ac:dyDescent="0.2">
      <c r="B83" s="52"/>
      <c r="C83" s="53"/>
      <c r="D83" s="54"/>
      <c r="E83" s="55"/>
      <c r="F83" s="56"/>
      <c r="G83" s="56"/>
      <c r="H83" s="56"/>
      <c r="I83" s="56"/>
      <c r="J83" s="56"/>
      <c r="K83" s="56"/>
      <c r="L83" s="57"/>
    </row>
    <row r="84" spans="2:12" s="58" customFormat="1" x14ac:dyDescent="0.2">
      <c r="B84" s="52"/>
      <c r="C84" s="53"/>
      <c r="D84" s="54"/>
      <c r="E84" s="55"/>
      <c r="F84" s="56"/>
      <c r="G84" s="56"/>
      <c r="H84" s="56"/>
      <c r="I84" s="56"/>
      <c r="J84" s="56"/>
      <c r="K84" s="56"/>
      <c r="L84" s="57"/>
    </row>
    <row r="85" spans="2:12" s="58" customFormat="1" x14ac:dyDescent="0.2">
      <c r="B85" s="52"/>
      <c r="C85" s="53"/>
      <c r="D85" s="54"/>
      <c r="E85" s="55"/>
      <c r="F85" s="56"/>
      <c r="G85" s="56"/>
      <c r="H85" s="56"/>
      <c r="I85" s="56"/>
      <c r="J85" s="56"/>
      <c r="K85" s="56"/>
      <c r="L85" s="57"/>
    </row>
    <row r="86" spans="2:12" s="58" customFormat="1" x14ac:dyDescent="0.2">
      <c r="B86" s="52"/>
      <c r="C86" s="53"/>
      <c r="D86" s="54"/>
      <c r="E86" s="55"/>
      <c r="F86" s="56"/>
      <c r="G86" s="56"/>
      <c r="H86" s="56"/>
      <c r="I86" s="56"/>
      <c r="J86" s="56"/>
      <c r="K86" s="56"/>
      <c r="L86" s="57"/>
    </row>
    <row r="87" spans="2:12" s="58" customFormat="1" x14ac:dyDescent="0.2">
      <c r="B87" s="52"/>
      <c r="C87" s="53"/>
      <c r="D87" s="54"/>
      <c r="E87" s="55"/>
      <c r="F87" s="56"/>
      <c r="G87" s="56"/>
      <c r="H87" s="56"/>
      <c r="I87" s="56"/>
      <c r="J87" s="56"/>
      <c r="K87" s="56"/>
      <c r="L87" s="57"/>
    </row>
    <row r="88" spans="2:12" s="58" customFormat="1" x14ac:dyDescent="0.2">
      <c r="B88" s="52"/>
      <c r="C88" s="53"/>
      <c r="D88" s="54"/>
      <c r="E88" s="55"/>
      <c r="F88" s="56"/>
      <c r="G88" s="56"/>
      <c r="H88" s="56"/>
      <c r="I88" s="56"/>
      <c r="J88" s="56"/>
      <c r="K88" s="56"/>
      <c r="L88" s="57"/>
    </row>
    <row r="89" spans="2:12" s="58" customFormat="1" x14ac:dyDescent="0.2">
      <c r="B89" s="52"/>
      <c r="C89" s="53"/>
      <c r="D89" s="54"/>
      <c r="E89" s="55"/>
      <c r="F89" s="56"/>
      <c r="G89" s="56"/>
      <c r="H89" s="56"/>
      <c r="I89" s="56"/>
      <c r="J89" s="56"/>
      <c r="K89" s="56"/>
      <c r="L89" s="57"/>
    </row>
    <row r="90" spans="2:12" s="58" customFormat="1" x14ac:dyDescent="0.2">
      <c r="B90" s="52"/>
      <c r="C90" s="53"/>
      <c r="D90" s="54"/>
      <c r="E90" s="55"/>
      <c r="F90" s="56"/>
      <c r="G90" s="56"/>
      <c r="H90" s="56"/>
      <c r="I90" s="56"/>
      <c r="J90" s="56"/>
      <c r="K90" s="56"/>
      <c r="L90" s="57"/>
    </row>
    <row r="91" spans="2:12" s="58" customFormat="1" x14ac:dyDescent="0.2">
      <c r="B91" s="52"/>
      <c r="C91" s="53"/>
      <c r="D91" s="54"/>
      <c r="E91" s="55"/>
      <c r="F91" s="56"/>
      <c r="G91" s="56"/>
      <c r="H91" s="56"/>
      <c r="I91" s="56"/>
      <c r="J91" s="56"/>
      <c r="K91" s="56"/>
      <c r="L91" s="57"/>
    </row>
    <row r="92" spans="2:12" s="58" customFormat="1" x14ac:dyDescent="0.2">
      <c r="B92" s="52"/>
      <c r="C92" s="53"/>
      <c r="D92" s="54"/>
      <c r="E92" s="55"/>
      <c r="F92" s="56"/>
      <c r="G92" s="56"/>
      <c r="H92" s="56"/>
      <c r="I92" s="56"/>
      <c r="J92" s="56"/>
      <c r="K92" s="56"/>
      <c r="L92" s="57"/>
    </row>
    <row r="93" spans="2:12" s="58" customFormat="1" x14ac:dyDescent="0.2">
      <c r="B93" s="52"/>
      <c r="C93" s="53"/>
      <c r="D93" s="54"/>
      <c r="E93" s="55"/>
      <c r="F93" s="56"/>
      <c r="G93" s="56"/>
      <c r="H93" s="56"/>
      <c r="I93" s="56"/>
      <c r="J93" s="56"/>
      <c r="K93" s="56"/>
      <c r="L93" s="57"/>
    </row>
    <row r="94" spans="2:12" s="58" customFormat="1" x14ac:dyDescent="0.2">
      <c r="B94" s="52"/>
      <c r="C94" s="53"/>
      <c r="D94" s="54"/>
      <c r="E94" s="55"/>
      <c r="F94" s="56"/>
      <c r="G94" s="56"/>
      <c r="H94" s="56"/>
      <c r="I94" s="56"/>
      <c r="J94" s="56"/>
      <c r="K94" s="56"/>
      <c r="L94" s="57"/>
    </row>
    <row r="95" spans="2:12" s="58" customFormat="1" x14ac:dyDescent="0.2">
      <c r="B95" s="52"/>
      <c r="C95" s="53"/>
      <c r="D95" s="54"/>
      <c r="E95" s="55"/>
      <c r="F95" s="56"/>
      <c r="G95" s="56"/>
      <c r="H95" s="56"/>
      <c r="I95" s="56"/>
      <c r="J95" s="56"/>
      <c r="K95" s="56"/>
      <c r="L95" s="57"/>
    </row>
    <row r="96" spans="2:12" s="58" customFormat="1" x14ac:dyDescent="0.2">
      <c r="B96" s="52"/>
      <c r="C96" s="53"/>
      <c r="D96" s="54"/>
      <c r="E96" s="55"/>
      <c r="F96" s="56"/>
      <c r="G96" s="56"/>
      <c r="H96" s="56"/>
      <c r="I96" s="56"/>
      <c r="J96" s="56"/>
      <c r="K96" s="56"/>
      <c r="L96" s="57"/>
    </row>
    <row r="97" spans="2:12" s="58" customFormat="1" x14ac:dyDescent="0.2">
      <c r="B97" s="52"/>
      <c r="C97" s="53"/>
      <c r="D97" s="54"/>
      <c r="E97" s="55"/>
      <c r="F97" s="56"/>
      <c r="G97" s="56"/>
      <c r="H97" s="56"/>
      <c r="I97" s="56"/>
      <c r="J97" s="56"/>
      <c r="K97" s="56"/>
      <c r="L97" s="57"/>
    </row>
    <row r="98" spans="2:12" s="58" customFormat="1" x14ac:dyDescent="0.2">
      <c r="B98" s="52"/>
      <c r="C98" s="53"/>
      <c r="D98" s="54"/>
      <c r="E98" s="55"/>
      <c r="F98" s="56"/>
      <c r="G98" s="56"/>
      <c r="H98" s="56"/>
      <c r="I98" s="56"/>
      <c r="J98" s="56"/>
      <c r="K98" s="56"/>
      <c r="L98" s="57"/>
    </row>
    <row r="99" spans="2:12" s="58" customFormat="1" x14ac:dyDescent="0.2">
      <c r="B99" s="52"/>
      <c r="C99" s="53"/>
      <c r="D99" s="54"/>
      <c r="E99" s="55"/>
      <c r="F99" s="56"/>
      <c r="G99" s="56"/>
      <c r="H99" s="56"/>
      <c r="I99" s="56"/>
      <c r="J99" s="56"/>
      <c r="K99" s="56"/>
      <c r="L99" s="57"/>
    </row>
    <row r="100" spans="2:12" s="58" customFormat="1" x14ac:dyDescent="0.2">
      <c r="B100" s="52"/>
      <c r="C100" s="53"/>
      <c r="D100" s="54"/>
      <c r="E100" s="55"/>
      <c r="F100" s="56"/>
      <c r="G100" s="56"/>
      <c r="H100" s="56"/>
      <c r="I100" s="56"/>
      <c r="J100" s="56"/>
      <c r="K100" s="56"/>
      <c r="L100" s="57"/>
    </row>
    <row r="101" spans="2:12" s="58" customFormat="1" x14ac:dyDescent="0.2">
      <c r="B101" s="52"/>
      <c r="C101" s="53"/>
      <c r="D101" s="54"/>
      <c r="E101" s="55"/>
      <c r="F101" s="56"/>
      <c r="G101" s="56"/>
      <c r="H101" s="56"/>
      <c r="I101" s="56"/>
      <c r="J101" s="56"/>
      <c r="K101" s="56"/>
      <c r="L101" s="57"/>
    </row>
    <row r="102" spans="2:12" s="58" customFormat="1" x14ac:dyDescent="0.2">
      <c r="B102" s="52"/>
      <c r="C102" s="53"/>
      <c r="D102" s="54"/>
      <c r="E102" s="55"/>
      <c r="F102" s="56"/>
      <c r="G102" s="56"/>
      <c r="H102" s="56"/>
      <c r="I102" s="56"/>
      <c r="J102" s="56"/>
      <c r="K102" s="56"/>
      <c r="L102" s="57"/>
    </row>
    <row r="103" spans="2:12" s="58" customFormat="1" x14ac:dyDescent="0.2">
      <c r="B103" s="52"/>
      <c r="C103" s="53"/>
      <c r="D103" s="54"/>
      <c r="E103" s="55"/>
      <c r="F103" s="56"/>
      <c r="G103" s="56"/>
      <c r="H103" s="56"/>
      <c r="I103" s="56"/>
      <c r="J103" s="56"/>
      <c r="K103" s="56"/>
      <c r="L103" s="57"/>
    </row>
    <row r="104" spans="2:12" s="58" customFormat="1" x14ac:dyDescent="0.2">
      <c r="B104" s="52"/>
      <c r="C104" s="53"/>
      <c r="D104" s="54"/>
      <c r="E104" s="55"/>
      <c r="F104" s="56"/>
      <c r="G104" s="56"/>
      <c r="H104" s="56"/>
      <c r="I104" s="56"/>
      <c r="J104" s="56"/>
      <c r="K104" s="56"/>
      <c r="L104" s="57"/>
    </row>
    <row r="105" spans="2:12" s="58" customFormat="1" x14ac:dyDescent="0.2">
      <c r="B105" s="52"/>
      <c r="C105" s="53"/>
      <c r="D105" s="54"/>
      <c r="E105" s="55"/>
      <c r="F105" s="56"/>
      <c r="G105" s="56"/>
      <c r="H105" s="56"/>
      <c r="I105" s="56"/>
      <c r="J105" s="56"/>
      <c r="K105" s="56"/>
      <c r="L105" s="57"/>
    </row>
    <row r="106" spans="2:12" s="58" customFormat="1" x14ac:dyDescent="0.2">
      <c r="B106" s="52"/>
      <c r="C106" s="53"/>
      <c r="D106" s="54"/>
      <c r="E106" s="55"/>
      <c r="F106" s="56"/>
      <c r="G106" s="56"/>
      <c r="H106" s="56"/>
      <c r="I106" s="56"/>
      <c r="J106" s="56"/>
      <c r="K106" s="56"/>
      <c r="L106" s="57"/>
    </row>
    <row r="107" spans="2:12" s="58" customFormat="1" x14ac:dyDescent="0.2">
      <c r="B107" s="52"/>
      <c r="C107" s="53"/>
      <c r="D107" s="54"/>
      <c r="E107" s="55"/>
      <c r="F107" s="56"/>
      <c r="G107" s="56"/>
      <c r="H107" s="56"/>
      <c r="I107" s="56"/>
      <c r="J107" s="56"/>
      <c r="K107" s="56"/>
      <c r="L107" s="57"/>
    </row>
    <row r="108" spans="2:12" s="58" customFormat="1" x14ac:dyDescent="0.2">
      <c r="B108" s="52"/>
      <c r="C108" s="53"/>
      <c r="D108" s="54"/>
      <c r="E108" s="55"/>
      <c r="F108" s="56"/>
      <c r="G108" s="56"/>
      <c r="H108" s="56"/>
      <c r="I108" s="56"/>
      <c r="J108" s="56"/>
      <c r="K108" s="56"/>
      <c r="L108" s="57"/>
    </row>
    <row r="109" spans="2:12" s="58" customFormat="1" x14ac:dyDescent="0.2">
      <c r="B109" s="52"/>
      <c r="C109" s="53"/>
      <c r="D109" s="54"/>
      <c r="E109" s="55"/>
      <c r="F109" s="56"/>
      <c r="G109" s="56"/>
      <c r="H109" s="56"/>
      <c r="I109" s="56"/>
      <c r="J109" s="56"/>
      <c r="K109" s="56"/>
      <c r="L109" s="57"/>
    </row>
    <row r="110" spans="2:12" s="58" customFormat="1" x14ac:dyDescent="0.2">
      <c r="B110" s="52"/>
      <c r="C110" s="53"/>
      <c r="D110" s="54"/>
      <c r="E110" s="55"/>
      <c r="F110" s="56"/>
      <c r="G110" s="56"/>
      <c r="H110" s="56"/>
      <c r="I110" s="56"/>
      <c r="J110" s="56"/>
      <c r="K110" s="56"/>
      <c r="L110" s="57"/>
    </row>
    <row r="111" spans="2:12" s="58" customFormat="1" x14ac:dyDescent="0.2">
      <c r="B111" s="52"/>
      <c r="C111" s="53"/>
      <c r="D111" s="54"/>
      <c r="E111" s="55"/>
      <c r="F111" s="56"/>
      <c r="G111" s="56"/>
      <c r="H111" s="56"/>
      <c r="I111" s="56"/>
      <c r="J111" s="56"/>
      <c r="K111" s="56"/>
      <c r="L111" s="57"/>
    </row>
    <row r="112" spans="2:12" s="58" customFormat="1" x14ac:dyDescent="0.2">
      <c r="B112" s="52"/>
      <c r="C112" s="53"/>
      <c r="D112" s="54"/>
      <c r="E112" s="55"/>
      <c r="F112" s="56"/>
      <c r="G112" s="56"/>
      <c r="H112" s="56"/>
      <c r="I112" s="56"/>
      <c r="J112" s="56"/>
      <c r="K112" s="56"/>
      <c r="L112" s="57"/>
    </row>
    <row r="113" spans="2:12" s="58" customFormat="1" x14ac:dyDescent="0.2">
      <c r="B113" s="52"/>
      <c r="C113" s="53"/>
      <c r="D113" s="54"/>
      <c r="E113" s="55"/>
      <c r="F113" s="56"/>
      <c r="G113" s="56"/>
      <c r="H113" s="56"/>
      <c r="I113" s="56"/>
      <c r="J113" s="56"/>
      <c r="K113" s="56"/>
      <c r="L113" s="57"/>
    </row>
    <row r="114" spans="2:12" s="58" customFormat="1" x14ac:dyDescent="0.2">
      <c r="B114" s="52"/>
      <c r="C114" s="53"/>
      <c r="D114" s="54"/>
      <c r="E114" s="55"/>
      <c r="F114" s="56"/>
      <c r="G114" s="56"/>
      <c r="H114" s="56"/>
      <c r="I114" s="56"/>
      <c r="J114" s="56"/>
      <c r="K114" s="56"/>
      <c r="L114" s="57"/>
    </row>
    <row r="115" spans="2:12" s="58" customFormat="1" x14ac:dyDescent="0.2">
      <c r="B115" s="52"/>
      <c r="C115" s="53"/>
      <c r="D115" s="54"/>
      <c r="E115" s="55"/>
      <c r="F115" s="56"/>
      <c r="G115" s="56"/>
      <c r="H115" s="56"/>
      <c r="I115" s="56"/>
      <c r="J115" s="56"/>
      <c r="K115" s="56"/>
      <c r="L115" s="57"/>
    </row>
    <row r="116" spans="2:12" s="58" customFormat="1" x14ac:dyDescent="0.2">
      <c r="B116" s="52"/>
      <c r="C116" s="53"/>
      <c r="D116" s="54"/>
      <c r="E116" s="55"/>
      <c r="F116" s="56"/>
      <c r="G116" s="56"/>
      <c r="H116" s="56"/>
      <c r="I116" s="56"/>
      <c r="J116" s="56"/>
      <c r="K116" s="56"/>
      <c r="L116" s="57"/>
    </row>
    <row r="117" spans="2:12" s="58" customFormat="1" x14ac:dyDescent="0.2">
      <c r="B117" s="52"/>
      <c r="C117" s="53"/>
      <c r="D117" s="54"/>
      <c r="E117" s="55"/>
      <c r="F117" s="56"/>
      <c r="G117" s="56"/>
      <c r="H117" s="56"/>
      <c r="I117" s="56"/>
      <c r="J117" s="56"/>
      <c r="K117" s="56"/>
      <c r="L117" s="57"/>
    </row>
    <row r="118" spans="2:12" s="58" customFormat="1" x14ac:dyDescent="0.2">
      <c r="B118" s="52"/>
      <c r="C118" s="53"/>
      <c r="D118" s="54"/>
      <c r="E118" s="55"/>
      <c r="F118" s="56"/>
      <c r="G118" s="56"/>
      <c r="H118" s="56"/>
      <c r="I118" s="56"/>
      <c r="J118" s="56"/>
      <c r="K118" s="56"/>
      <c r="L118" s="57"/>
    </row>
    <row r="119" spans="2:12" s="58" customFormat="1" x14ac:dyDescent="0.2">
      <c r="B119" s="52"/>
      <c r="C119" s="53"/>
      <c r="D119" s="54"/>
      <c r="E119" s="55"/>
      <c r="F119" s="56"/>
      <c r="G119" s="56"/>
      <c r="H119" s="56"/>
      <c r="I119" s="56"/>
      <c r="J119" s="56"/>
      <c r="K119" s="56"/>
      <c r="L119" s="57"/>
    </row>
    <row r="120" spans="2:12" s="58" customFormat="1" x14ac:dyDescent="0.2">
      <c r="B120" s="52"/>
      <c r="C120" s="53"/>
      <c r="D120" s="54"/>
      <c r="E120" s="55"/>
      <c r="F120" s="56"/>
      <c r="G120" s="56"/>
      <c r="H120" s="56"/>
      <c r="I120" s="56"/>
      <c r="J120" s="56"/>
      <c r="K120" s="56"/>
      <c r="L120" s="57"/>
    </row>
    <row r="121" spans="2:12" s="58" customFormat="1" x14ac:dyDescent="0.2">
      <c r="B121" s="52"/>
      <c r="C121" s="53"/>
      <c r="D121" s="54"/>
      <c r="E121" s="55"/>
      <c r="F121" s="56"/>
      <c r="G121" s="56"/>
      <c r="H121" s="56"/>
      <c r="I121" s="56"/>
      <c r="J121" s="56"/>
      <c r="K121" s="56"/>
      <c r="L121" s="57"/>
    </row>
    <row r="122" spans="2:12" s="58" customFormat="1" x14ac:dyDescent="0.2">
      <c r="B122" s="52"/>
      <c r="C122" s="53"/>
      <c r="D122" s="54"/>
      <c r="E122" s="55"/>
      <c r="F122" s="56"/>
      <c r="G122" s="56"/>
      <c r="H122" s="56"/>
      <c r="I122" s="56"/>
      <c r="J122" s="56"/>
      <c r="K122" s="56"/>
      <c r="L122" s="57"/>
    </row>
    <row r="123" spans="2:12" s="58" customFormat="1" x14ac:dyDescent="0.2">
      <c r="B123" s="52"/>
      <c r="C123" s="53"/>
      <c r="D123" s="54"/>
      <c r="E123" s="55"/>
      <c r="F123" s="56"/>
      <c r="G123" s="56"/>
      <c r="H123" s="56"/>
      <c r="I123" s="56"/>
      <c r="J123" s="56"/>
      <c r="K123" s="56"/>
      <c r="L123" s="57"/>
    </row>
    <row r="124" spans="2:12" s="58" customFormat="1" x14ac:dyDescent="0.2">
      <c r="B124" s="52"/>
      <c r="C124" s="53"/>
      <c r="D124" s="54"/>
      <c r="E124" s="55"/>
      <c r="F124" s="56"/>
      <c r="G124" s="56"/>
      <c r="H124" s="56"/>
      <c r="I124" s="56"/>
      <c r="J124" s="56"/>
      <c r="K124" s="56"/>
      <c r="L124" s="57"/>
    </row>
    <row r="125" spans="2:12" s="58" customFormat="1" x14ac:dyDescent="0.2">
      <c r="B125" s="52"/>
      <c r="C125" s="53"/>
      <c r="D125" s="54"/>
      <c r="E125" s="55"/>
      <c r="F125" s="56"/>
      <c r="G125" s="56"/>
      <c r="H125" s="56"/>
      <c r="I125" s="56"/>
      <c r="J125" s="56"/>
      <c r="K125" s="56"/>
      <c r="L125" s="57"/>
    </row>
    <row r="126" spans="2:12" s="58" customFormat="1" x14ac:dyDescent="0.2">
      <c r="B126" s="52"/>
      <c r="C126" s="53"/>
      <c r="D126" s="54"/>
      <c r="E126" s="55"/>
      <c r="F126" s="56"/>
      <c r="G126" s="56"/>
      <c r="H126" s="56"/>
      <c r="I126" s="56"/>
      <c r="J126" s="56"/>
      <c r="K126" s="56"/>
      <c r="L126" s="57"/>
    </row>
    <row r="127" spans="2:12" s="58" customFormat="1" x14ac:dyDescent="0.2">
      <c r="B127" s="52"/>
      <c r="C127" s="53"/>
      <c r="D127" s="54"/>
      <c r="E127" s="55"/>
      <c r="F127" s="56"/>
      <c r="G127" s="56"/>
      <c r="H127" s="56"/>
      <c r="I127" s="56"/>
      <c r="J127" s="56"/>
      <c r="K127" s="56"/>
      <c r="L127" s="57"/>
    </row>
    <row r="128" spans="2:12" s="58" customFormat="1" x14ac:dyDescent="0.2">
      <c r="B128" s="52"/>
      <c r="C128" s="53"/>
      <c r="D128" s="54"/>
      <c r="E128" s="55"/>
      <c r="F128" s="56"/>
      <c r="G128" s="56"/>
      <c r="H128" s="56"/>
      <c r="I128" s="56"/>
      <c r="J128" s="56"/>
      <c r="K128" s="56"/>
      <c r="L128" s="57"/>
    </row>
    <row r="129" spans="2:12" s="58" customFormat="1" x14ac:dyDescent="0.2">
      <c r="B129" s="52"/>
      <c r="C129" s="53"/>
      <c r="D129" s="54"/>
      <c r="E129" s="55"/>
      <c r="F129" s="56"/>
      <c r="G129" s="56"/>
      <c r="H129" s="56"/>
      <c r="I129" s="56"/>
      <c r="J129" s="56"/>
      <c r="K129" s="56"/>
      <c r="L129" s="57"/>
    </row>
    <row r="130" spans="2:12" s="58" customFormat="1" x14ac:dyDescent="0.2">
      <c r="B130" s="52"/>
      <c r="C130" s="53"/>
      <c r="D130" s="54"/>
      <c r="E130" s="55"/>
      <c r="F130" s="56"/>
      <c r="G130" s="56"/>
      <c r="H130" s="56"/>
      <c r="I130" s="56"/>
      <c r="J130" s="56"/>
      <c r="K130" s="56"/>
      <c r="L130" s="57"/>
    </row>
    <row r="131" spans="2:12" s="58" customFormat="1" x14ac:dyDescent="0.2">
      <c r="B131" s="52"/>
      <c r="C131" s="53"/>
      <c r="D131" s="54"/>
      <c r="E131" s="55"/>
      <c r="F131" s="56"/>
      <c r="G131" s="56"/>
      <c r="H131" s="56"/>
      <c r="I131" s="56"/>
      <c r="J131" s="56"/>
      <c r="K131" s="56"/>
      <c r="L131" s="57"/>
    </row>
    <row r="132" spans="2:12" s="58" customFormat="1" x14ac:dyDescent="0.2">
      <c r="B132" s="52"/>
      <c r="C132" s="53"/>
      <c r="D132" s="54"/>
      <c r="E132" s="55"/>
      <c r="F132" s="56"/>
      <c r="G132" s="56"/>
      <c r="H132" s="56"/>
      <c r="I132" s="56"/>
      <c r="J132" s="56"/>
      <c r="K132" s="56"/>
      <c r="L132" s="57"/>
    </row>
    <row r="133" spans="2:12" s="58" customFormat="1" x14ac:dyDescent="0.2">
      <c r="B133" s="52"/>
      <c r="C133" s="53"/>
      <c r="D133" s="54"/>
      <c r="E133" s="55"/>
      <c r="F133" s="56"/>
      <c r="G133" s="56"/>
      <c r="H133" s="56"/>
      <c r="I133" s="56"/>
      <c r="J133" s="56"/>
      <c r="K133" s="56"/>
      <c r="L133" s="57"/>
    </row>
    <row r="134" spans="2:12" s="58" customFormat="1" x14ac:dyDescent="0.2">
      <c r="B134" s="52"/>
      <c r="C134" s="53"/>
      <c r="D134" s="54"/>
      <c r="E134" s="55"/>
      <c r="F134" s="56"/>
      <c r="G134" s="56"/>
      <c r="H134" s="56"/>
      <c r="I134" s="56"/>
      <c r="J134" s="56"/>
      <c r="K134" s="56"/>
      <c r="L134" s="57"/>
    </row>
    <row r="135" spans="2:12" s="58" customFormat="1" x14ac:dyDescent="0.2">
      <c r="B135" s="52"/>
      <c r="C135" s="53"/>
      <c r="D135" s="54"/>
      <c r="E135" s="55"/>
      <c r="F135" s="56"/>
      <c r="G135" s="56"/>
      <c r="H135" s="56"/>
      <c r="I135" s="56"/>
      <c r="J135" s="56"/>
      <c r="K135" s="56"/>
      <c r="L135" s="57"/>
    </row>
    <row r="136" spans="2:12" s="58" customFormat="1" x14ac:dyDescent="0.2">
      <c r="B136" s="52"/>
      <c r="C136" s="53"/>
      <c r="D136" s="54"/>
      <c r="E136" s="55"/>
      <c r="F136" s="56"/>
      <c r="G136" s="56"/>
      <c r="H136" s="56"/>
      <c r="I136" s="56"/>
      <c r="J136" s="56"/>
      <c r="K136" s="56"/>
      <c r="L136" s="57"/>
    </row>
    <row r="137" spans="2:12" s="58" customFormat="1" x14ac:dyDescent="0.2">
      <c r="B137" s="52"/>
      <c r="C137" s="53"/>
      <c r="D137" s="54"/>
      <c r="E137" s="55"/>
      <c r="F137" s="56"/>
      <c r="G137" s="56"/>
      <c r="H137" s="56"/>
      <c r="I137" s="56"/>
      <c r="J137" s="56"/>
      <c r="K137" s="56"/>
      <c r="L137" s="57"/>
    </row>
    <row r="138" spans="2:12" s="58" customFormat="1" x14ac:dyDescent="0.2">
      <c r="B138" s="52"/>
      <c r="C138" s="53"/>
      <c r="D138" s="54"/>
      <c r="E138" s="55"/>
      <c r="F138" s="56"/>
      <c r="G138" s="56"/>
      <c r="H138" s="56"/>
      <c r="I138" s="56"/>
      <c r="J138" s="56"/>
      <c r="K138" s="56"/>
      <c r="L138" s="57"/>
    </row>
    <row r="139" spans="2:12" s="58" customFormat="1" x14ac:dyDescent="0.2">
      <c r="B139" s="52"/>
      <c r="C139" s="53"/>
      <c r="D139" s="54"/>
      <c r="E139" s="55"/>
      <c r="F139" s="56"/>
      <c r="G139" s="56"/>
      <c r="H139" s="56"/>
      <c r="I139" s="56"/>
      <c r="J139" s="56"/>
      <c r="K139" s="56"/>
      <c r="L139" s="57"/>
    </row>
    <row r="140" spans="2:12" s="58" customFormat="1" x14ac:dyDescent="0.2">
      <c r="B140" s="52"/>
      <c r="C140" s="53"/>
      <c r="D140" s="54"/>
      <c r="E140" s="55"/>
      <c r="F140" s="56"/>
      <c r="G140" s="56"/>
      <c r="H140" s="56"/>
      <c r="I140" s="56"/>
      <c r="J140" s="56"/>
      <c r="K140" s="56"/>
      <c r="L140" s="57"/>
    </row>
    <row r="141" spans="2:12" s="58" customFormat="1" x14ac:dyDescent="0.2">
      <c r="B141" s="52"/>
      <c r="C141" s="53"/>
      <c r="D141" s="54"/>
      <c r="E141" s="55"/>
      <c r="F141" s="56"/>
      <c r="G141" s="56"/>
      <c r="H141" s="56"/>
      <c r="I141" s="56"/>
      <c r="J141" s="56"/>
      <c r="K141" s="56"/>
      <c r="L141" s="57"/>
    </row>
    <row r="142" spans="2:12" s="58" customFormat="1" x14ac:dyDescent="0.2">
      <c r="B142" s="52"/>
      <c r="C142" s="53"/>
      <c r="D142" s="54"/>
      <c r="E142" s="55"/>
      <c r="F142" s="56"/>
      <c r="G142" s="56"/>
      <c r="H142" s="56"/>
      <c r="I142" s="56"/>
      <c r="J142" s="56"/>
      <c r="K142" s="56"/>
      <c r="L142" s="57"/>
    </row>
    <row r="143" spans="2:12" s="58" customFormat="1" x14ac:dyDescent="0.2">
      <c r="B143" s="52"/>
      <c r="C143" s="53"/>
      <c r="D143" s="54"/>
      <c r="E143" s="55"/>
      <c r="F143" s="56"/>
      <c r="G143" s="56"/>
      <c r="H143" s="56"/>
      <c r="I143" s="56"/>
      <c r="J143" s="56"/>
      <c r="K143" s="56"/>
      <c r="L143" s="57"/>
    </row>
    <row r="144" spans="2:12" s="58" customFormat="1" x14ac:dyDescent="0.2">
      <c r="B144" s="52"/>
      <c r="C144" s="53"/>
      <c r="D144" s="54"/>
      <c r="E144" s="55"/>
      <c r="F144" s="56"/>
      <c r="G144" s="56"/>
      <c r="H144" s="56"/>
      <c r="I144" s="56"/>
      <c r="J144" s="56"/>
      <c r="K144" s="56"/>
      <c r="L144" s="57"/>
    </row>
    <row r="145" spans="2:12" s="58" customFormat="1" x14ac:dyDescent="0.2">
      <c r="B145" s="52"/>
      <c r="C145" s="53"/>
      <c r="D145" s="54"/>
      <c r="E145" s="55"/>
      <c r="F145" s="56"/>
      <c r="G145" s="56"/>
      <c r="H145" s="56"/>
      <c r="I145" s="56"/>
      <c r="J145" s="56"/>
      <c r="K145" s="56"/>
      <c r="L145" s="57"/>
    </row>
    <row r="146" spans="2:12" s="58" customFormat="1" x14ac:dyDescent="0.2">
      <c r="B146" s="52"/>
      <c r="C146" s="53"/>
      <c r="D146" s="54"/>
      <c r="E146" s="55"/>
      <c r="F146" s="56"/>
      <c r="G146" s="56"/>
      <c r="H146" s="56"/>
      <c r="I146" s="56"/>
      <c r="J146" s="56"/>
      <c r="K146" s="56"/>
      <c r="L146" s="57"/>
    </row>
    <row r="147" spans="2:12" s="58" customFormat="1" x14ac:dyDescent="0.2">
      <c r="B147" s="52"/>
      <c r="C147" s="53"/>
      <c r="D147" s="54"/>
      <c r="E147" s="55"/>
      <c r="F147" s="56"/>
      <c r="G147" s="56"/>
      <c r="H147" s="56"/>
      <c r="I147" s="56"/>
      <c r="J147" s="56"/>
      <c r="K147" s="56"/>
      <c r="L147" s="57"/>
    </row>
    <row r="148" spans="2:12" s="58" customFormat="1" x14ac:dyDescent="0.2">
      <c r="B148" s="52"/>
      <c r="C148" s="53"/>
      <c r="D148" s="54"/>
      <c r="E148" s="55"/>
      <c r="F148" s="56"/>
      <c r="G148" s="56"/>
      <c r="H148" s="56"/>
      <c r="I148" s="56"/>
      <c r="J148" s="56"/>
      <c r="K148" s="56"/>
      <c r="L148" s="57"/>
    </row>
    <row r="149" spans="2:12" s="58" customFormat="1" x14ac:dyDescent="0.2">
      <c r="B149" s="52"/>
      <c r="C149" s="53"/>
      <c r="D149" s="54"/>
      <c r="E149" s="55"/>
      <c r="F149" s="56"/>
      <c r="G149" s="56"/>
      <c r="H149" s="56"/>
      <c r="I149" s="56"/>
      <c r="J149" s="56"/>
      <c r="K149" s="56"/>
      <c r="L149" s="57"/>
    </row>
    <row r="150" spans="2:12" s="58" customFormat="1" x14ac:dyDescent="0.2">
      <c r="B150" s="52"/>
      <c r="C150" s="53"/>
      <c r="D150" s="54"/>
      <c r="E150" s="55"/>
      <c r="F150" s="56"/>
      <c r="G150" s="56"/>
      <c r="H150" s="56"/>
      <c r="I150" s="56"/>
      <c r="J150" s="56"/>
      <c r="K150" s="56"/>
      <c r="L150" s="57"/>
    </row>
    <row r="151" spans="2:12" s="58" customFormat="1" x14ac:dyDescent="0.2">
      <c r="B151" s="52"/>
      <c r="C151" s="53"/>
      <c r="D151" s="54"/>
      <c r="E151" s="55"/>
      <c r="F151" s="56"/>
      <c r="G151" s="56"/>
      <c r="H151" s="56"/>
      <c r="I151" s="56"/>
      <c r="J151" s="56"/>
      <c r="K151" s="56"/>
      <c r="L151" s="57"/>
    </row>
    <row r="152" spans="2:12" s="58" customFormat="1" x14ac:dyDescent="0.2">
      <c r="B152" s="52"/>
      <c r="C152" s="53"/>
      <c r="D152" s="54"/>
      <c r="E152" s="55"/>
      <c r="F152" s="56"/>
      <c r="G152" s="56"/>
      <c r="H152" s="56"/>
      <c r="I152" s="56"/>
      <c r="J152" s="56"/>
      <c r="K152" s="56"/>
      <c r="L152" s="57"/>
    </row>
    <row r="153" spans="2:12" s="58" customFormat="1" x14ac:dyDescent="0.2">
      <c r="B153" s="52"/>
      <c r="C153" s="53"/>
      <c r="D153" s="54"/>
      <c r="E153" s="55"/>
      <c r="F153" s="56"/>
      <c r="G153" s="56"/>
      <c r="H153" s="56"/>
      <c r="I153" s="56"/>
      <c r="J153" s="56"/>
      <c r="K153" s="56"/>
      <c r="L153" s="57"/>
    </row>
    <row r="154" spans="2:12" s="58" customFormat="1" x14ac:dyDescent="0.2">
      <c r="B154" s="52"/>
      <c r="C154" s="53"/>
      <c r="D154" s="54"/>
      <c r="E154" s="55"/>
      <c r="F154" s="56"/>
      <c r="G154" s="56"/>
      <c r="H154" s="56"/>
      <c r="I154" s="56"/>
      <c r="J154" s="56"/>
      <c r="K154" s="56"/>
      <c r="L154" s="57"/>
    </row>
    <row r="155" spans="2:12" s="58" customFormat="1" x14ac:dyDescent="0.2">
      <c r="B155" s="52"/>
      <c r="C155" s="53"/>
      <c r="D155" s="54"/>
      <c r="E155" s="55"/>
      <c r="F155" s="56"/>
      <c r="G155" s="56"/>
      <c r="H155" s="56"/>
      <c r="I155" s="56"/>
      <c r="J155" s="56"/>
      <c r="K155" s="56"/>
      <c r="L155" s="57"/>
    </row>
    <row r="156" spans="2:12" s="58" customFormat="1" x14ac:dyDescent="0.2">
      <c r="B156" s="52"/>
      <c r="C156" s="53"/>
      <c r="D156" s="54"/>
      <c r="E156" s="55"/>
      <c r="F156" s="56"/>
      <c r="G156" s="56"/>
      <c r="H156" s="56"/>
      <c r="I156" s="56"/>
      <c r="J156" s="56"/>
      <c r="K156" s="56"/>
      <c r="L156" s="57"/>
    </row>
    <row r="157" spans="2:12" s="58" customFormat="1" x14ac:dyDescent="0.2">
      <c r="B157" s="52"/>
      <c r="C157" s="53"/>
      <c r="D157" s="54"/>
      <c r="E157" s="55"/>
      <c r="F157" s="56"/>
      <c r="G157" s="56"/>
      <c r="H157" s="56"/>
      <c r="I157" s="56"/>
      <c r="J157" s="56"/>
      <c r="K157" s="56"/>
      <c r="L157" s="57"/>
    </row>
    <row r="158" spans="2:12" s="58" customFormat="1" x14ac:dyDescent="0.2">
      <c r="B158" s="52"/>
      <c r="C158" s="53"/>
      <c r="D158" s="54"/>
      <c r="E158" s="55"/>
      <c r="F158" s="56"/>
      <c r="G158" s="56"/>
      <c r="H158" s="56"/>
      <c r="I158" s="56"/>
      <c r="J158" s="56"/>
      <c r="K158" s="56"/>
      <c r="L158" s="57"/>
    </row>
    <row r="159" spans="2:12" s="58" customFormat="1" x14ac:dyDescent="0.2">
      <c r="B159" s="52"/>
      <c r="C159" s="53"/>
      <c r="D159" s="54"/>
      <c r="E159" s="55"/>
      <c r="F159" s="56"/>
      <c r="G159" s="56"/>
      <c r="H159" s="56"/>
      <c r="I159" s="56"/>
      <c r="J159" s="56"/>
      <c r="K159" s="56"/>
      <c r="L159" s="57"/>
    </row>
    <row r="160" spans="2:12" s="58" customFormat="1" x14ac:dyDescent="0.2">
      <c r="B160" s="52"/>
      <c r="C160" s="53"/>
      <c r="D160" s="54"/>
      <c r="E160" s="55"/>
      <c r="F160" s="56"/>
      <c r="G160" s="56"/>
      <c r="H160" s="56"/>
      <c r="I160" s="56"/>
      <c r="J160" s="56"/>
      <c r="K160" s="56"/>
      <c r="L160" s="57"/>
    </row>
    <row r="161" spans="2:12" s="58" customFormat="1" x14ac:dyDescent="0.2">
      <c r="B161" s="52"/>
      <c r="C161" s="53"/>
      <c r="D161" s="54"/>
      <c r="E161" s="55"/>
      <c r="F161" s="56"/>
      <c r="G161" s="56"/>
      <c r="H161" s="56"/>
      <c r="I161" s="56"/>
      <c r="J161" s="56"/>
      <c r="K161" s="56"/>
      <c r="L161" s="57"/>
    </row>
    <row r="162" spans="2:12" s="58" customFormat="1" x14ac:dyDescent="0.2">
      <c r="B162" s="52"/>
      <c r="C162" s="53"/>
      <c r="D162" s="54"/>
      <c r="E162" s="55"/>
      <c r="F162" s="56"/>
      <c r="G162" s="56"/>
      <c r="H162" s="56"/>
      <c r="I162" s="56"/>
      <c r="J162" s="56"/>
      <c r="K162" s="56"/>
      <c r="L162" s="57"/>
    </row>
    <row r="163" spans="2:12" s="58" customFormat="1" x14ac:dyDescent="0.2">
      <c r="B163" s="52"/>
      <c r="C163" s="53"/>
      <c r="D163" s="54"/>
      <c r="E163" s="55"/>
      <c r="F163" s="56"/>
      <c r="G163" s="56"/>
      <c r="H163" s="56"/>
      <c r="I163" s="56"/>
      <c r="J163" s="56"/>
      <c r="K163" s="56"/>
      <c r="L163" s="57"/>
    </row>
    <row r="164" spans="2:12" s="58" customFormat="1" x14ac:dyDescent="0.2">
      <c r="B164" s="52"/>
      <c r="C164" s="53"/>
      <c r="D164" s="54"/>
      <c r="E164" s="55"/>
      <c r="F164" s="56"/>
      <c r="G164" s="56"/>
      <c r="H164" s="56"/>
      <c r="I164" s="56"/>
      <c r="J164" s="56"/>
      <c r="K164" s="56"/>
      <c r="L164" s="57"/>
    </row>
    <row r="165" spans="2:12" s="58" customFormat="1" x14ac:dyDescent="0.2">
      <c r="B165" s="52"/>
      <c r="C165" s="53"/>
      <c r="D165" s="54"/>
      <c r="E165" s="55"/>
      <c r="F165" s="56"/>
      <c r="G165" s="56"/>
      <c r="H165" s="56"/>
      <c r="I165" s="56"/>
      <c r="J165" s="56"/>
      <c r="K165" s="56"/>
      <c r="L165" s="57"/>
    </row>
    <row r="166" spans="2:12" s="58" customFormat="1" x14ac:dyDescent="0.2">
      <c r="B166" s="52"/>
      <c r="C166" s="53"/>
      <c r="D166" s="54"/>
      <c r="E166" s="55"/>
      <c r="F166" s="56"/>
      <c r="G166" s="56"/>
      <c r="H166" s="56"/>
      <c r="I166" s="56"/>
      <c r="J166" s="56"/>
      <c r="K166" s="56"/>
      <c r="L166" s="57"/>
    </row>
    <row r="167" spans="2:12" s="58" customFormat="1" x14ac:dyDescent="0.2">
      <c r="B167" s="52"/>
      <c r="C167" s="53"/>
      <c r="D167" s="54"/>
      <c r="E167" s="55"/>
      <c r="F167" s="56"/>
      <c r="G167" s="56"/>
      <c r="H167" s="56"/>
      <c r="I167" s="56"/>
      <c r="J167" s="56"/>
      <c r="K167" s="56"/>
      <c r="L167" s="57"/>
    </row>
    <row r="168" spans="2:12" s="58" customFormat="1" x14ac:dyDescent="0.2">
      <c r="B168" s="52"/>
      <c r="C168" s="53"/>
      <c r="D168" s="54"/>
      <c r="E168" s="55"/>
      <c r="F168" s="56"/>
      <c r="G168" s="56"/>
      <c r="H168" s="56"/>
      <c r="I168" s="56"/>
      <c r="J168" s="56"/>
      <c r="K168" s="56"/>
      <c r="L168" s="57"/>
    </row>
    <row r="169" spans="2:12" s="58" customFormat="1" x14ac:dyDescent="0.2">
      <c r="B169" s="52"/>
      <c r="C169" s="53"/>
      <c r="D169" s="54"/>
      <c r="E169" s="55"/>
      <c r="F169" s="56"/>
      <c r="G169" s="56"/>
      <c r="H169" s="56"/>
      <c r="I169" s="56"/>
      <c r="J169" s="56"/>
      <c r="K169" s="56"/>
      <c r="L169" s="57"/>
    </row>
    <row r="170" spans="2:12" s="58" customFormat="1" x14ac:dyDescent="0.2">
      <c r="B170" s="52"/>
      <c r="C170" s="53"/>
      <c r="D170" s="54"/>
      <c r="E170" s="55"/>
      <c r="F170" s="56"/>
      <c r="G170" s="56"/>
      <c r="H170" s="56"/>
      <c r="I170" s="56"/>
      <c r="J170" s="56"/>
      <c r="K170" s="56"/>
      <c r="L170" s="57"/>
    </row>
    <row r="171" spans="2:12" s="58" customFormat="1" x14ac:dyDescent="0.2">
      <c r="B171" s="52"/>
      <c r="C171" s="53"/>
      <c r="D171" s="54"/>
      <c r="E171" s="55"/>
      <c r="F171" s="56"/>
      <c r="G171" s="56"/>
      <c r="H171" s="56"/>
      <c r="I171" s="56"/>
      <c r="J171" s="56"/>
      <c r="K171" s="56"/>
      <c r="L171" s="57"/>
    </row>
    <row r="172" spans="2:12" s="58" customFormat="1" x14ac:dyDescent="0.2">
      <c r="B172" s="52"/>
      <c r="C172" s="53"/>
      <c r="D172" s="54"/>
      <c r="E172" s="55"/>
      <c r="F172" s="56"/>
      <c r="G172" s="56"/>
      <c r="H172" s="56"/>
      <c r="I172" s="56"/>
      <c r="J172" s="56"/>
      <c r="K172" s="56"/>
      <c r="L172" s="57"/>
    </row>
    <row r="173" spans="2:12" s="58" customFormat="1" x14ac:dyDescent="0.2">
      <c r="B173" s="52"/>
      <c r="C173" s="53"/>
      <c r="D173" s="54"/>
      <c r="E173" s="55"/>
      <c r="F173" s="56"/>
      <c r="G173" s="56"/>
      <c r="H173" s="56"/>
      <c r="I173" s="56"/>
      <c r="J173" s="56"/>
      <c r="K173" s="56"/>
      <c r="L173" s="57"/>
    </row>
    <row r="174" spans="2:12" s="58" customFormat="1" x14ac:dyDescent="0.2">
      <c r="B174" s="52"/>
      <c r="C174" s="53"/>
      <c r="D174" s="54"/>
      <c r="E174" s="55"/>
      <c r="F174" s="56"/>
      <c r="G174" s="56"/>
      <c r="H174" s="56"/>
      <c r="I174" s="56"/>
      <c r="J174" s="56"/>
      <c r="K174" s="56"/>
      <c r="L174" s="57"/>
    </row>
    <row r="175" spans="2:12" s="58" customFormat="1" x14ac:dyDescent="0.2">
      <c r="B175" s="52"/>
      <c r="C175" s="53"/>
      <c r="D175" s="54"/>
      <c r="E175" s="55"/>
      <c r="F175" s="56"/>
      <c r="G175" s="56"/>
      <c r="H175" s="56"/>
      <c r="I175" s="56"/>
      <c r="J175" s="56"/>
      <c r="K175" s="56"/>
      <c r="L175" s="57"/>
    </row>
    <row r="176" spans="2:12" s="58" customFormat="1" x14ac:dyDescent="0.2">
      <c r="B176" s="52"/>
      <c r="C176" s="53"/>
      <c r="D176" s="54"/>
      <c r="E176" s="55"/>
      <c r="F176" s="56"/>
      <c r="G176" s="56"/>
      <c r="H176" s="56"/>
      <c r="I176" s="56"/>
      <c r="J176" s="56"/>
      <c r="K176" s="56"/>
      <c r="L176" s="57"/>
    </row>
    <row r="177" spans="2:12" s="58" customFormat="1" x14ac:dyDescent="0.2">
      <c r="B177" s="52"/>
      <c r="C177" s="53"/>
      <c r="D177" s="54"/>
      <c r="E177" s="55"/>
      <c r="F177" s="56"/>
      <c r="G177" s="56"/>
      <c r="H177" s="56"/>
      <c r="I177" s="56"/>
      <c r="J177" s="56"/>
      <c r="K177" s="56"/>
      <c r="L177" s="57"/>
    </row>
    <row r="178" spans="2:12" s="58" customFormat="1" x14ac:dyDescent="0.2">
      <c r="B178" s="52"/>
      <c r="C178" s="53"/>
      <c r="D178" s="54"/>
      <c r="E178" s="55"/>
      <c r="F178" s="56"/>
      <c r="G178" s="56"/>
      <c r="H178" s="56"/>
      <c r="I178" s="56"/>
      <c r="J178" s="56"/>
      <c r="K178" s="56"/>
      <c r="L178" s="57"/>
    </row>
    <row r="179" spans="2:12" s="58" customFormat="1" x14ac:dyDescent="0.2">
      <c r="B179" s="52"/>
      <c r="C179" s="53"/>
      <c r="D179" s="54"/>
      <c r="E179" s="55"/>
      <c r="F179" s="56"/>
      <c r="G179" s="56"/>
      <c r="H179" s="56"/>
      <c r="I179" s="56"/>
      <c r="J179" s="56"/>
      <c r="K179" s="56"/>
      <c r="L179" s="57"/>
    </row>
    <row r="180" spans="2:12" s="58" customFormat="1" x14ac:dyDescent="0.2">
      <c r="B180" s="52"/>
      <c r="C180" s="53"/>
      <c r="D180" s="54"/>
      <c r="E180" s="55"/>
      <c r="F180" s="56"/>
      <c r="G180" s="56"/>
      <c r="H180" s="56"/>
      <c r="I180" s="56"/>
      <c r="J180" s="56"/>
      <c r="K180" s="56"/>
      <c r="L180" s="57"/>
    </row>
    <row r="181" spans="2:12" s="58" customFormat="1" x14ac:dyDescent="0.2">
      <c r="B181" s="52"/>
      <c r="C181" s="53"/>
      <c r="D181" s="54"/>
      <c r="E181" s="55"/>
      <c r="F181" s="56"/>
      <c r="G181" s="56"/>
      <c r="H181" s="56"/>
      <c r="I181" s="56"/>
      <c r="J181" s="56"/>
      <c r="K181" s="56"/>
      <c r="L181" s="57"/>
    </row>
    <row r="182" spans="2:12" s="58" customFormat="1" x14ac:dyDescent="0.2">
      <c r="B182" s="52"/>
      <c r="C182" s="53"/>
      <c r="D182" s="54"/>
      <c r="E182" s="55"/>
      <c r="F182" s="56"/>
      <c r="G182" s="56"/>
      <c r="H182" s="56"/>
      <c r="I182" s="56"/>
      <c r="J182" s="56"/>
      <c r="K182" s="56"/>
      <c r="L182" s="57"/>
    </row>
    <row r="183" spans="2:12" s="58" customFormat="1" x14ac:dyDescent="0.2">
      <c r="B183" s="52"/>
      <c r="C183" s="53"/>
      <c r="D183" s="54"/>
      <c r="E183" s="55"/>
      <c r="F183" s="56"/>
      <c r="G183" s="56"/>
      <c r="H183" s="56"/>
      <c r="I183" s="56"/>
      <c r="J183" s="56"/>
      <c r="K183" s="56"/>
      <c r="L183" s="57"/>
    </row>
    <row r="184" spans="2:12" s="58" customFormat="1" x14ac:dyDescent="0.2">
      <c r="B184" s="52"/>
      <c r="C184" s="53"/>
      <c r="D184" s="54"/>
      <c r="E184" s="55"/>
      <c r="F184" s="56"/>
      <c r="G184" s="56"/>
      <c r="H184" s="56"/>
      <c r="I184" s="56"/>
      <c r="J184" s="56"/>
      <c r="K184" s="56"/>
      <c r="L184" s="57"/>
    </row>
    <row r="185" spans="2:12" s="58" customFormat="1" x14ac:dyDescent="0.2">
      <c r="B185" s="52"/>
      <c r="C185" s="53"/>
      <c r="D185" s="54"/>
      <c r="E185" s="55"/>
      <c r="F185" s="56"/>
      <c r="G185" s="56"/>
      <c r="H185" s="56"/>
      <c r="I185" s="56"/>
      <c r="J185" s="56"/>
      <c r="K185" s="56"/>
      <c r="L185" s="57"/>
    </row>
    <row r="186" spans="2:12" s="58" customFormat="1" x14ac:dyDescent="0.2">
      <c r="B186" s="52"/>
      <c r="C186" s="53"/>
      <c r="D186" s="54"/>
      <c r="E186" s="55"/>
      <c r="F186" s="56"/>
      <c r="G186" s="56"/>
      <c r="H186" s="56"/>
      <c r="I186" s="56"/>
      <c r="J186" s="56"/>
      <c r="K186" s="56"/>
      <c r="L186" s="57"/>
    </row>
    <row r="187" spans="2:12" s="58" customFormat="1" x14ac:dyDescent="0.2">
      <c r="B187" s="52"/>
      <c r="C187" s="53"/>
      <c r="D187" s="54"/>
      <c r="E187" s="55"/>
      <c r="F187" s="56"/>
      <c r="G187" s="56"/>
      <c r="H187" s="56"/>
      <c r="I187" s="56"/>
      <c r="J187" s="56"/>
      <c r="K187" s="56"/>
      <c r="L187" s="57"/>
    </row>
    <row r="188" spans="2:12" s="58" customFormat="1" x14ac:dyDescent="0.2">
      <c r="B188" s="52"/>
      <c r="C188" s="53"/>
      <c r="D188" s="54"/>
      <c r="E188" s="55"/>
      <c r="F188" s="56"/>
      <c r="G188" s="56"/>
      <c r="H188" s="56"/>
      <c r="I188" s="56"/>
      <c r="J188" s="56"/>
      <c r="K188" s="56"/>
      <c r="L188" s="57"/>
    </row>
    <row r="189" spans="2:12" s="58" customFormat="1" x14ac:dyDescent="0.2">
      <c r="B189" s="52"/>
      <c r="C189" s="53"/>
      <c r="D189" s="54"/>
      <c r="E189" s="55"/>
      <c r="F189" s="56"/>
      <c r="G189" s="56"/>
      <c r="H189" s="56"/>
      <c r="I189" s="56"/>
      <c r="J189" s="56"/>
      <c r="K189" s="56"/>
      <c r="L189" s="57"/>
    </row>
    <row r="190" spans="2:12" s="58" customFormat="1" x14ac:dyDescent="0.2">
      <c r="B190" s="52"/>
      <c r="C190" s="53"/>
      <c r="D190" s="54"/>
      <c r="E190" s="55"/>
      <c r="F190" s="56"/>
      <c r="G190" s="56"/>
      <c r="H190" s="56"/>
      <c r="I190" s="56"/>
      <c r="J190" s="56"/>
      <c r="K190" s="56"/>
      <c r="L190" s="57"/>
    </row>
    <row r="191" spans="2:12" s="58" customFormat="1" x14ac:dyDescent="0.2">
      <c r="B191" s="52"/>
      <c r="C191" s="53"/>
      <c r="D191" s="54"/>
      <c r="E191" s="55"/>
      <c r="F191" s="56"/>
      <c r="G191" s="56"/>
      <c r="H191" s="56"/>
      <c r="I191" s="56"/>
      <c r="J191" s="56"/>
      <c r="K191" s="56"/>
      <c r="L191" s="57"/>
    </row>
    <row r="192" spans="2:12" s="58" customFormat="1" x14ac:dyDescent="0.2">
      <c r="B192" s="52"/>
      <c r="C192" s="53"/>
      <c r="D192" s="54"/>
      <c r="E192" s="55"/>
      <c r="F192" s="56"/>
      <c r="G192" s="56"/>
      <c r="H192" s="56"/>
      <c r="I192" s="56"/>
      <c r="J192" s="56"/>
      <c r="K192" s="56"/>
      <c r="L192" s="57"/>
    </row>
    <row r="193" spans="2:12" s="58" customFormat="1" x14ac:dyDescent="0.2">
      <c r="B193" s="52"/>
      <c r="C193" s="53"/>
      <c r="D193" s="54"/>
      <c r="E193" s="55"/>
      <c r="F193" s="56"/>
      <c r="G193" s="56"/>
      <c r="H193" s="56"/>
      <c r="I193" s="56"/>
      <c r="J193" s="56"/>
      <c r="K193" s="56"/>
      <c r="L193" s="57"/>
    </row>
    <row r="194" spans="2:12" s="58" customFormat="1" x14ac:dyDescent="0.2">
      <c r="B194" s="52"/>
      <c r="C194" s="53"/>
      <c r="D194" s="54"/>
      <c r="E194" s="55"/>
      <c r="F194" s="56"/>
      <c r="G194" s="56"/>
      <c r="H194" s="56"/>
      <c r="I194" s="56"/>
      <c r="J194" s="56"/>
      <c r="K194" s="56"/>
      <c r="L194" s="57"/>
    </row>
    <row r="195" spans="2:12" s="58" customFormat="1" x14ac:dyDescent="0.2">
      <c r="B195" s="52"/>
      <c r="C195" s="53"/>
      <c r="D195" s="54"/>
      <c r="E195" s="55"/>
      <c r="F195" s="56"/>
      <c r="G195" s="56"/>
      <c r="H195" s="56"/>
      <c r="I195" s="56"/>
      <c r="J195" s="56"/>
      <c r="K195" s="56"/>
      <c r="L195" s="57"/>
    </row>
    <row r="196" spans="2:12" s="58" customFormat="1" x14ac:dyDescent="0.2">
      <c r="B196" s="52"/>
      <c r="C196" s="53"/>
      <c r="D196" s="54"/>
      <c r="E196" s="55"/>
      <c r="F196" s="56"/>
      <c r="G196" s="56"/>
      <c r="H196" s="56"/>
      <c r="I196" s="56"/>
      <c r="J196" s="56"/>
      <c r="K196" s="56"/>
      <c r="L196" s="57"/>
    </row>
    <row r="197" spans="2:12" s="58" customFormat="1" x14ac:dyDescent="0.2">
      <c r="B197" s="52"/>
      <c r="C197" s="53"/>
      <c r="D197" s="54"/>
      <c r="E197" s="55"/>
      <c r="F197" s="56"/>
      <c r="G197" s="56"/>
      <c r="H197" s="56"/>
      <c r="I197" s="56"/>
      <c r="J197" s="56"/>
      <c r="K197" s="56"/>
      <c r="L197" s="57"/>
    </row>
    <row r="198" spans="2:12" s="58" customFormat="1" x14ac:dyDescent="0.2">
      <c r="B198" s="52"/>
      <c r="C198" s="53"/>
      <c r="D198" s="54"/>
      <c r="E198" s="55"/>
      <c r="F198" s="56"/>
      <c r="G198" s="56"/>
      <c r="H198" s="56"/>
      <c r="I198" s="56"/>
      <c r="J198" s="56"/>
      <c r="K198" s="56"/>
      <c r="L198" s="57"/>
    </row>
    <row r="199" spans="2:12" s="58" customFormat="1" x14ac:dyDescent="0.2">
      <c r="B199" s="52"/>
      <c r="C199" s="53"/>
      <c r="D199" s="54"/>
      <c r="E199" s="55"/>
      <c r="F199" s="56"/>
      <c r="G199" s="56"/>
      <c r="H199" s="56"/>
      <c r="I199" s="56"/>
      <c r="J199" s="56"/>
      <c r="K199" s="56"/>
      <c r="L199" s="57"/>
    </row>
    <row r="200" spans="2:12" s="58" customFormat="1" x14ac:dyDescent="0.2">
      <c r="B200" s="52"/>
      <c r="C200" s="53"/>
      <c r="D200" s="54"/>
      <c r="E200" s="55"/>
      <c r="F200" s="56"/>
      <c r="G200" s="56"/>
      <c r="H200" s="56"/>
      <c r="I200" s="56"/>
      <c r="J200" s="56"/>
      <c r="K200" s="56"/>
      <c r="L200" s="57"/>
    </row>
    <row r="201" spans="2:12" s="58" customFormat="1" x14ac:dyDescent="0.2">
      <c r="B201" s="52"/>
      <c r="C201" s="53"/>
      <c r="D201" s="54"/>
      <c r="E201" s="55"/>
      <c r="F201" s="56"/>
      <c r="G201" s="56"/>
      <c r="H201" s="56"/>
      <c r="I201" s="56"/>
      <c r="J201" s="56"/>
      <c r="K201" s="56"/>
      <c r="L201" s="57"/>
    </row>
    <row r="202" spans="2:12" s="58" customFormat="1" x14ac:dyDescent="0.2">
      <c r="B202" s="52"/>
      <c r="C202" s="53"/>
      <c r="D202" s="54"/>
      <c r="E202" s="55"/>
      <c r="F202" s="56"/>
      <c r="G202" s="56"/>
      <c r="H202" s="56"/>
      <c r="I202" s="56"/>
      <c r="J202" s="56"/>
      <c r="K202" s="56"/>
      <c r="L202" s="57"/>
    </row>
    <row r="203" spans="2:12" s="58" customFormat="1" x14ac:dyDescent="0.2">
      <c r="B203" s="52"/>
      <c r="C203" s="53"/>
      <c r="D203" s="54"/>
      <c r="E203" s="55"/>
      <c r="F203" s="56"/>
      <c r="G203" s="56"/>
      <c r="H203" s="56"/>
      <c r="I203" s="56"/>
      <c r="J203" s="56"/>
      <c r="K203" s="56"/>
      <c r="L203" s="57"/>
    </row>
    <row r="204" spans="2:12" s="58" customFormat="1" x14ac:dyDescent="0.2">
      <c r="B204" s="52"/>
      <c r="C204" s="53"/>
      <c r="D204" s="54"/>
      <c r="E204" s="55"/>
      <c r="F204" s="56"/>
      <c r="G204" s="56"/>
      <c r="H204" s="56"/>
      <c r="I204" s="56"/>
      <c r="J204" s="56"/>
      <c r="K204" s="56"/>
      <c r="L204" s="57"/>
    </row>
    <row r="205" spans="2:12" s="58" customFormat="1" x14ac:dyDescent="0.2">
      <c r="B205" s="52"/>
      <c r="C205" s="53"/>
      <c r="D205" s="54"/>
      <c r="E205" s="55"/>
      <c r="F205" s="56"/>
      <c r="G205" s="56"/>
      <c r="H205" s="56"/>
      <c r="I205" s="56"/>
      <c r="J205" s="56"/>
      <c r="K205" s="56"/>
      <c r="L205" s="57"/>
    </row>
    <row r="206" spans="2:12" s="58" customFormat="1" x14ac:dyDescent="0.2">
      <c r="B206" s="52"/>
      <c r="C206" s="53"/>
      <c r="D206" s="54"/>
      <c r="E206" s="55"/>
      <c r="F206" s="56"/>
      <c r="G206" s="56"/>
      <c r="H206" s="56"/>
      <c r="I206" s="56"/>
      <c r="J206" s="56"/>
      <c r="K206" s="56"/>
      <c r="L206" s="57"/>
    </row>
    <row r="207" spans="2:12" s="58" customFormat="1" x14ac:dyDescent="0.2">
      <c r="B207" s="52"/>
      <c r="C207" s="53"/>
      <c r="D207" s="54"/>
      <c r="E207" s="55"/>
      <c r="F207" s="56"/>
      <c r="G207" s="56"/>
      <c r="H207" s="56"/>
      <c r="I207" s="56"/>
      <c r="J207" s="56"/>
      <c r="K207" s="56"/>
      <c r="L207" s="57"/>
    </row>
    <row r="208" spans="2:12" s="58" customFormat="1" x14ac:dyDescent="0.2">
      <c r="B208" s="52"/>
      <c r="C208" s="53"/>
      <c r="D208" s="54"/>
      <c r="E208" s="55"/>
      <c r="F208" s="56"/>
      <c r="G208" s="56"/>
      <c r="H208" s="56"/>
      <c r="I208" s="56"/>
      <c r="J208" s="56"/>
      <c r="K208" s="56"/>
      <c r="L208" s="57"/>
    </row>
    <row r="209" spans="2:12" s="58" customFormat="1" x14ac:dyDescent="0.2">
      <c r="B209" s="52"/>
      <c r="C209" s="53"/>
      <c r="D209" s="54"/>
      <c r="E209" s="55"/>
      <c r="F209" s="56"/>
      <c r="G209" s="56"/>
      <c r="H209" s="56"/>
      <c r="I209" s="56"/>
      <c r="J209" s="56"/>
      <c r="K209" s="56"/>
      <c r="L209" s="57"/>
    </row>
    <row r="210" spans="2:12" s="58" customFormat="1" x14ac:dyDescent="0.2">
      <c r="B210" s="52"/>
      <c r="C210" s="53"/>
      <c r="D210" s="54"/>
      <c r="E210" s="55"/>
      <c r="F210" s="56"/>
      <c r="G210" s="56"/>
      <c r="H210" s="56"/>
      <c r="I210" s="56"/>
      <c r="J210" s="56"/>
      <c r="K210" s="56"/>
      <c r="L210" s="57"/>
    </row>
    <row r="211" spans="2:12" s="58" customFormat="1" x14ac:dyDescent="0.2">
      <c r="B211" s="52"/>
      <c r="C211" s="53"/>
      <c r="D211" s="54"/>
      <c r="E211" s="55"/>
      <c r="F211" s="56"/>
      <c r="G211" s="56"/>
      <c r="H211" s="56"/>
      <c r="I211" s="56"/>
      <c r="J211" s="56"/>
      <c r="K211" s="56"/>
      <c r="L211" s="57"/>
    </row>
    <row r="212" spans="2:12" s="58" customFormat="1" x14ac:dyDescent="0.2">
      <c r="B212" s="52"/>
      <c r="C212" s="53"/>
      <c r="D212" s="54"/>
      <c r="E212" s="55"/>
      <c r="F212" s="56"/>
      <c r="G212" s="56"/>
      <c r="H212" s="56"/>
      <c r="I212" s="56"/>
      <c r="J212" s="56"/>
      <c r="K212" s="56"/>
      <c r="L212" s="57"/>
    </row>
    <row r="213" spans="2:12" s="58" customFormat="1" x14ac:dyDescent="0.2">
      <c r="B213" s="52"/>
      <c r="C213" s="53"/>
      <c r="D213" s="54"/>
      <c r="E213" s="55"/>
      <c r="F213" s="56"/>
      <c r="G213" s="56"/>
      <c r="H213" s="56"/>
      <c r="I213" s="56"/>
      <c r="J213" s="56"/>
      <c r="K213" s="56"/>
      <c r="L213" s="57"/>
    </row>
    <row r="214" spans="2:12" s="58" customFormat="1" x14ac:dyDescent="0.2">
      <c r="B214" s="52"/>
      <c r="C214" s="53"/>
      <c r="D214" s="54"/>
      <c r="E214" s="55"/>
      <c r="F214" s="56"/>
      <c r="G214" s="56"/>
      <c r="H214" s="56"/>
      <c r="I214" s="56"/>
      <c r="J214" s="56"/>
      <c r="K214" s="56"/>
      <c r="L214" s="57"/>
    </row>
    <row r="215" spans="2:12" s="58" customFormat="1" x14ac:dyDescent="0.2">
      <c r="B215" s="52"/>
      <c r="C215" s="53"/>
      <c r="D215" s="54"/>
      <c r="E215" s="55"/>
      <c r="F215" s="56"/>
      <c r="G215" s="56"/>
      <c r="H215" s="56"/>
      <c r="I215" s="56"/>
      <c r="J215" s="56"/>
      <c r="K215" s="56"/>
      <c r="L215" s="57"/>
    </row>
    <row r="216" spans="2:12" s="58" customFormat="1" x14ac:dyDescent="0.2">
      <c r="B216" s="52"/>
      <c r="C216" s="53"/>
      <c r="D216" s="54"/>
      <c r="E216" s="55"/>
      <c r="F216" s="56"/>
      <c r="G216" s="56"/>
      <c r="H216" s="56"/>
      <c r="I216" s="56"/>
      <c r="J216" s="56"/>
      <c r="K216" s="56"/>
      <c r="L216" s="57"/>
    </row>
    <row r="217" spans="2:12" s="58" customFormat="1" x14ac:dyDescent="0.2">
      <c r="B217" s="52"/>
      <c r="C217" s="53"/>
      <c r="D217" s="54"/>
      <c r="E217" s="55"/>
      <c r="F217" s="56"/>
      <c r="G217" s="56"/>
      <c r="H217" s="56"/>
      <c r="I217" s="56"/>
      <c r="J217" s="56"/>
      <c r="K217" s="56"/>
      <c r="L217" s="57"/>
    </row>
    <row r="218" spans="2:12" s="58" customFormat="1" x14ac:dyDescent="0.2">
      <c r="B218" s="52"/>
      <c r="C218" s="53"/>
      <c r="D218" s="54"/>
      <c r="E218" s="55"/>
      <c r="F218" s="56"/>
      <c r="G218" s="56"/>
      <c r="H218" s="56"/>
      <c r="I218" s="56"/>
      <c r="J218" s="56"/>
      <c r="K218" s="56"/>
      <c r="L218" s="57"/>
    </row>
    <row r="219" spans="2:12" s="58" customFormat="1" x14ac:dyDescent="0.2">
      <c r="B219" s="52"/>
      <c r="C219" s="53"/>
      <c r="D219" s="54"/>
      <c r="E219" s="55"/>
      <c r="F219" s="56"/>
      <c r="G219" s="56"/>
      <c r="H219" s="56"/>
      <c r="I219" s="56"/>
      <c r="J219" s="56"/>
      <c r="K219" s="56"/>
      <c r="L219" s="57"/>
    </row>
    <row r="220" spans="2:12" s="58" customFormat="1" x14ac:dyDescent="0.2">
      <c r="B220" s="52"/>
      <c r="C220" s="53"/>
      <c r="D220" s="54"/>
      <c r="E220" s="55"/>
      <c r="F220" s="56"/>
      <c r="G220" s="56"/>
      <c r="H220" s="56"/>
      <c r="I220" s="56"/>
      <c r="J220" s="56"/>
      <c r="K220" s="56"/>
      <c r="L220" s="57"/>
    </row>
    <row r="221" spans="2:12" s="58" customFormat="1" x14ac:dyDescent="0.2">
      <c r="B221" s="52"/>
      <c r="C221" s="53"/>
      <c r="D221" s="54"/>
      <c r="E221" s="55"/>
      <c r="F221" s="56"/>
      <c r="G221" s="56"/>
      <c r="H221" s="56"/>
      <c r="I221" s="56"/>
      <c r="J221" s="56"/>
      <c r="K221" s="56"/>
      <c r="L221" s="57"/>
    </row>
    <row r="222" spans="2:12" s="58" customFormat="1" x14ac:dyDescent="0.2">
      <c r="B222" s="52"/>
      <c r="C222" s="53"/>
      <c r="D222" s="54"/>
      <c r="E222" s="55"/>
      <c r="F222" s="56"/>
      <c r="G222" s="56"/>
      <c r="H222" s="56"/>
      <c r="I222" s="56"/>
      <c r="J222" s="56"/>
      <c r="K222" s="56"/>
      <c r="L222" s="57"/>
    </row>
    <row r="223" spans="2:12" s="58" customFormat="1" x14ac:dyDescent="0.2">
      <c r="B223" s="52"/>
      <c r="C223" s="53"/>
      <c r="D223" s="54"/>
      <c r="E223" s="55"/>
      <c r="F223" s="56"/>
      <c r="G223" s="56"/>
      <c r="H223" s="56"/>
      <c r="I223" s="56"/>
      <c r="J223" s="56"/>
      <c r="K223" s="56"/>
      <c r="L223" s="57"/>
    </row>
    <row r="224" spans="2:12" s="58" customFormat="1" x14ac:dyDescent="0.2">
      <c r="B224" s="52"/>
      <c r="C224" s="53"/>
      <c r="D224" s="54"/>
      <c r="E224" s="55"/>
      <c r="F224" s="56"/>
      <c r="G224" s="56"/>
      <c r="H224" s="56"/>
      <c r="I224" s="56"/>
      <c r="J224" s="56"/>
      <c r="K224" s="56"/>
      <c r="L224" s="57"/>
    </row>
    <row r="225" spans="2:12" s="58" customFormat="1" x14ac:dyDescent="0.2">
      <c r="B225" s="52"/>
      <c r="C225" s="53"/>
      <c r="D225" s="54"/>
      <c r="E225" s="55"/>
      <c r="F225" s="56"/>
      <c r="G225" s="56"/>
      <c r="H225" s="56"/>
      <c r="I225" s="56"/>
      <c r="J225" s="56"/>
      <c r="K225" s="56"/>
      <c r="L225" s="57"/>
    </row>
    <row r="226" spans="2:12" s="58" customFormat="1" x14ac:dyDescent="0.2">
      <c r="B226" s="52"/>
      <c r="C226" s="53"/>
      <c r="D226" s="54"/>
      <c r="E226" s="55"/>
      <c r="F226" s="56"/>
      <c r="G226" s="56"/>
      <c r="H226" s="56"/>
      <c r="I226" s="56"/>
      <c r="J226" s="56"/>
      <c r="K226" s="56"/>
      <c r="L226" s="57"/>
    </row>
    <row r="227" spans="2:12" s="58" customFormat="1" x14ac:dyDescent="0.2">
      <c r="B227" s="52"/>
      <c r="C227" s="53"/>
      <c r="D227" s="54"/>
      <c r="E227" s="55"/>
      <c r="F227" s="56"/>
      <c r="G227" s="56"/>
      <c r="H227" s="56"/>
      <c r="I227" s="56"/>
      <c r="J227" s="56"/>
      <c r="K227" s="56"/>
      <c r="L227" s="57"/>
    </row>
    <row r="228" spans="2:12" s="58" customFormat="1" x14ac:dyDescent="0.2">
      <c r="B228" s="52"/>
      <c r="C228" s="53"/>
      <c r="D228" s="54"/>
      <c r="E228" s="55"/>
      <c r="F228" s="56"/>
      <c r="G228" s="56"/>
      <c r="H228" s="56"/>
      <c r="I228" s="56"/>
      <c r="J228" s="56"/>
      <c r="K228" s="56"/>
      <c r="L228" s="57"/>
    </row>
    <row r="229" spans="2:12" s="58" customFormat="1" x14ac:dyDescent="0.2">
      <c r="B229" s="52"/>
      <c r="C229" s="53"/>
      <c r="D229" s="54"/>
      <c r="E229" s="55"/>
      <c r="F229" s="56"/>
      <c r="G229" s="56"/>
      <c r="H229" s="56"/>
      <c r="I229" s="56"/>
      <c r="J229" s="56"/>
      <c r="K229" s="56"/>
      <c r="L229" s="57"/>
    </row>
    <row r="230" spans="2:12" s="58" customFormat="1" x14ac:dyDescent="0.2">
      <c r="B230" s="52"/>
      <c r="C230" s="53"/>
      <c r="D230" s="54"/>
      <c r="E230" s="55"/>
      <c r="F230" s="56"/>
      <c r="G230" s="56"/>
      <c r="H230" s="56"/>
      <c r="I230" s="56"/>
      <c r="J230" s="56"/>
      <c r="K230" s="56"/>
      <c r="L230" s="57"/>
    </row>
    <row r="231" spans="2:12" s="58" customFormat="1" x14ac:dyDescent="0.2">
      <c r="B231" s="52"/>
      <c r="C231" s="53"/>
      <c r="D231" s="54"/>
      <c r="E231" s="55"/>
      <c r="F231" s="56"/>
      <c r="G231" s="56"/>
      <c r="H231" s="56"/>
      <c r="I231" s="56"/>
      <c r="J231" s="56"/>
      <c r="K231" s="56"/>
      <c r="L231" s="57"/>
    </row>
    <row r="232" spans="2:12" s="58" customFormat="1" x14ac:dyDescent="0.2">
      <c r="B232" s="52"/>
      <c r="C232" s="53"/>
      <c r="D232" s="54"/>
      <c r="E232" s="55"/>
      <c r="F232" s="56"/>
      <c r="G232" s="56"/>
      <c r="H232" s="56"/>
      <c r="I232" s="56"/>
      <c r="J232" s="56"/>
      <c r="K232" s="56"/>
      <c r="L232" s="57"/>
    </row>
    <row r="233" spans="2:12" s="58" customFormat="1" x14ac:dyDescent="0.2">
      <c r="B233" s="52"/>
      <c r="C233" s="53"/>
      <c r="D233" s="54"/>
      <c r="E233" s="55"/>
      <c r="F233" s="56"/>
      <c r="G233" s="56"/>
      <c r="H233" s="56"/>
      <c r="I233" s="56"/>
      <c r="J233" s="56"/>
      <c r="K233" s="56"/>
      <c r="L233" s="57"/>
    </row>
    <row r="234" spans="2:12" s="58" customFormat="1" x14ac:dyDescent="0.2">
      <c r="B234" s="52"/>
      <c r="C234" s="53"/>
      <c r="D234" s="54"/>
      <c r="E234" s="55"/>
      <c r="F234" s="56"/>
      <c r="G234" s="56"/>
      <c r="H234" s="56"/>
      <c r="I234" s="56"/>
      <c r="J234" s="56"/>
      <c r="K234" s="56"/>
      <c r="L234" s="57"/>
    </row>
    <row r="235" spans="2:12" s="58" customFormat="1" x14ac:dyDescent="0.2">
      <c r="B235" s="52"/>
      <c r="C235" s="53"/>
      <c r="D235" s="54"/>
      <c r="E235" s="55"/>
      <c r="F235" s="56"/>
      <c r="G235" s="56"/>
      <c r="H235" s="56"/>
      <c r="I235" s="56"/>
      <c r="J235" s="56"/>
      <c r="K235" s="56"/>
      <c r="L235" s="57"/>
    </row>
    <row r="236" spans="2:12" s="58" customFormat="1" x14ac:dyDescent="0.2">
      <c r="B236" s="52"/>
      <c r="C236" s="53"/>
      <c r="D236" s="54"/>
      <c r="E236" s="55"/>
      <c r="F236" s="56"/>
      <c r="G236" s="56"/>
      <c r="H236" s="56"/>
      <c r="I236" s="56"/>
      <c r="J236" s="56"/>
      <c r="K236" s="56"/>
      <c r="L236" s="57"/>
    </row>
    <row r="237" spans="2:12" s="58" customFormat="1" x14ac:dyDescent="0.2">
      <c r="B237" s="52"/>
      <c r="C237" s="53"/>
      <c r="D237" s="54"/>
      <c r="E237" s="55"/>
      <c r="F237" s="56"/>
      <c r="G237" s="56"/>
      <c r="H237" s="56"/>
      <c r="I237" s="56"/>
      <c r="J237" s="56"/>
      <c r="K237" s="56"/>
      <c r="L237" s="57"/>
    </row>
    <row r="238" spans="2:12" s="58" customFormat="1" x14ac:dyDescent="0.2">
      <c r="B238" s="52"/>
      <c r="C238" s="53"/>
      <c r="D238" s="54"/>
      <c r="E238" s="55"/>
      <c r="F238" s="56"/>
      <c r="G238" s="56"/>
      <c r="H238" s="56"/>
      <c r="I238" s="56"/>
      <c r="J238" s="56"/>
      <c r="K238" s="56"/>
      <c r="L238" s="57"/>
    </row>
    <row r="239" spans="2:12" s="58" customFormat="1" x14ac:dyDescent="0.2">
      <c r="B239" s="52"/>
      <c r="C239" s="53"/>
      <c r="D239" s="54"/>
      <c r="E239" s="55"/>
      <c r="F239" s="56"/>
      <c r="G239" s="56"/>
      <c r="H239" s="56"/>
      <c r="I239" s="56"/>
      <c r="J239" s="56"/>
      <c r="K239" s="56"/>
      <c r="L239" s="57"/>
    </row>
    <row r="240" spans="2:12" s="58" customFormat="1" x14ac:dyDescent="0.2">
      <c r="B240" s="52"/>
      <c r="C240" s="53"/>
      <c r="D240" s="54"/>
      <c r="E240" s="55"/>
      <c r="F240" s="56"/>
      <c r="G240" s="56"/>
      <c r="H240" s="56"/>
      <c r="I240" s="56"/>
      <c r="J240" s="56"/>
      <c r="K240" s="56"/>
      <c r="L240" s="57"/>
    </row>
    <row r="241" spans="2:12" s="58" customFormat="1" x14ac:dyDescent="0.2">
      <c r="B241" s="52"/>
      <c r="C241" s="53"/>
      <c r="D241" s="54"/>
      <c r="E241" s="55"/>
      <c r="F241" s="56"/>
      <c r="G241" s="56"/>
      <c r="H241" s="56"/>
      <c r="I241" s="56"/>
      <c r="J241" s="56"/>
      <c r="K241" s="56"/>
      <c r="L241" s="57"/>
    </row>
    <row r="242" spans="2:12" s="58" customFormat="1" x14ac:dyDescent="0.2">
      <c r="B242" s="52"/>
      <c r="C242" s="53"/>
      <c r="D242" s="54"/>
      <c r="E242" s="55"/>
      <c r="F242" s="56"/>
      <c r="G242" s="56"/>
      <c r="H242" s="56"/>
      <c r="I242" s="56"/>
      <c r="J242" s="56"/>
      <c r="K242" s="56"/>
      <c r="L242" s="57"/>
    </row>
    <row r="243" spans="2:12" s="58" customFormat="1" x14ac:dyDescent="0.2">
      <c r="B243" s="52"/>
      <c r="C243" s="53"/>
      <c r="D243" s="54"/>
      <c r="E243" s="55"/>
      <c r="F243" s="56"/>
      <c r="G243" s="56"/>
      <c r="H243" s="56"/>
      <c r="I243" s="56"/>
      <c r="J243" s="56"/>
      <c r="K243" s="56"/>
      <c r="L243" s="57"/>
    </row>
    <row r="244" spans="2:12" s="58" customFormat="1" x14ac:dyDescent="0.2">
      <c r="B244" s="52"/>
      <c r="C244" s="53"/>
      <c r="D244" s="54"/>
      <c r="E244" s="55"/>
      <c r="F244" s="56"/>
      <c r="G244" s="56"/>
      <c r="H244" s="56"/>
      <c r="I244" s="56"/>
      <c r="J244" s="56"/>
      <c r="K244" s="56"/>
      <c r="L244" s="57"/>
    </row>
    <row r="245" spans="2:12" s="58" customFormat="1" x14ac:dyDescent="0.2">
      <c r="B245" s="52"/>
      <c r="C245" s="53"/>
      <c r="D245" s="54"/>
      <c r="E245" s="55"/>
      <c r="F245" s="56"/>
      <c r="G245" s="56"/>
      <c r="H245" s="56"/>
      <c r="I245" s="56"/>
      <c r="J245" s="56"/>
      <c r="K245" s="56"/>
      <c r="L245" s="57"/>
    </row>
    <row r="246" spans="2:12" s="58" customFormat="1" x14ac:dyDescent="0.2">
      <c r="B246" s="52"/>
      <c r="C246" s="53"/>
      <c r="D246" s="54"/>
      <c r="E246" s="55"/>
      <c r="F246" s="56"/>
      <c r="G246" s="56"/>
      <c r="H246" s="56"/>
      <c r="I246" s="56"/>
      <c r="J246" s="56"/>
      <c r="K246" s="56"/>
      <c r="L246" s="57"/>
    </row>
    <row r="247" spans="2:12" s="58" customFormat="1" x14ac:dyDescent="0.2">
      <c r="B247" s="52"/>
      <c r="C247" s="53"/>
      <c r="D247" s="54"/>
      <c r="E247" s="55"/>
      <c r="F247" s="56"/>
      <c r="G247" s="56"/>
      <c r="H247" s="56"/>
      <c r="I247" s="56"/>
      <c r="J247" s="56"/>
      <c r="K247" s="56"/>
      <c r="L247" s="57"/>
    </row>
    <row r="248" spans="2:12" s="58" customFormat="1" x14ac:dyDescent="0.2">
      <c r="B248" s="52"/>
      <c r="C248" s="53"/>
      <c r="D248" s="54"/>
      <c r="E248" s="55"/>
      <c r="F248" s="56"/>
      <c r="G248" s="56"/>
      <c r="H248" s="56"/>
      <c r="I248" s="56"/>
      <c r="J248" s="56"/>
      <c r="K248" s="56"/>
      <c r="L248" s="57"/>
    </row>
    <row r="249" spans="2:12" s="58" customFormat="1" x14ac:dyDescent="0.2">
      <c r="B249" s="52"/>
      <c r="C249" s="53"/>
      <c r="D249" s="54"/>
      <c r="E249" s="55"/>
      <c r="F249" s="56"/>
      <c r="G249" s="56"/>
      <c r="H249" s="56"/>
      <c r="I249" s="56"/>
      <c r="J249" s="56"/>
      <c r="K249" s="56"/>
      <c r="L249" s="57"/>
    </row>
    <row r="250" spans="2:12" s="58" customFormat="1" x14ac:dyDescent="0.2">
      <c r="B250" s="52"/>
      <c r="C250" s="53"/>
      <c r="D250" s="54"/>
      <c r="E250" s="55"/>
      <c r="F250" s="56"/>
      <c r="G250" s="56"/>
      <c r="H250" s="56"/>
      <c r="I250" s="56"/>
      <c r="J250" s="56"/>
      <c r="K250" s="56"/>
      <c r="L250" s="57"/>
    </row>
    <row r="251" spans="2:12" s="58" customFormat="1" x14ac:dyDescent="0.2">
      <c r="B251" s="52"/>
      <c r="C251" s="53"/>
      <c r="D251" s="54"/>
      <c r="E251" s="55"/>
      <c r="F251" s="56"/>
      <c r="G251" s="56"/>
      <c r="H251" s="56"/>
      <c r="I251" s="56"/>
      <c r="J251" s="56"/>
      <c r="K251" s="56"/>
      <c r="L251" s="57"/>
    </row>
    <row r="252" spans="2:12" s="58" customFormat="1" x14ac:dyDescent="0.2">
      <c r="B252" s="52"/>
      <c r="C252" s="53"/>
      <c r="D252" s="54"/>
      <c r="E252" s="55"/>
      <c r="F252" s="56"/>
      <c r="G252" s="56"/>
      <c r="H252" s="56"/>
      <c r="I252" s="56"/>
      <c r="J252" s="56"/>
      <c r="K252" s="56"/>
      <c r="L252" s="57"/>
    </row>
    <row r="253" spans="2:12" s="58" customFormat="1" x14ac:dyDescent="0.2">
      <c r="B253" s="52"/>
      <c r="C253" s="53"/>
      <c r="D253" s="54"/>
      <c r="E253" s="55"/>
      <c r="F253" s="56"/>
      <c r="G253" s="56"/>
      <c r="H253" s="56"/>
      <c r="I253" s="56"/>
      <c r="J253" s="56"/>
      <c r="K253" s="56"/>
      <c r="L253" s="57"/>
    </row>
    <row r="254" spans="2:12" s="58" customFormat="1" x14ac:dyDescent="0.2">
      <c r="B254" s="52"/>
      <c r="C254" s="53"/>
      <c r="D254" s="54"/>
      <c r="E254" s="55"/>
      <c r="F254" s="56"/>
      <c r="G254" s="56"/>
      <c r="H254" s="56"/>
      <c r="I254" s="56"/>
      <c r="J254" s="56"/>
      <c r="K254" s="56"/>
      <c r="L254" s="57"/>
    </row>
    <row r="255" spans="2:12" s="58" customFormat="1" x14ac:dyDescent="0.2">
      <c r="B255" s="52"/>
      <c r="C255" s="53"/>
      <c r="D255" s="54"/>
      <c r="E255" s="55"/>
      <c r="F255" s="56"/>
      <c r="G255" s="56"/>
      <c r="H255" s="56"/>
      <c r="I255" s="56"/>
      <c r="J255" s="56"/>
      <c r="K255" s="56"/>
      <c r="L255" s="57"/>
    </row>
    <row r="256" spans="2:12" s="58" customFormat="1" x14ac:dyDescent="0.2">
      <c r="B256" s="52"/>
      <c r="C256" s="53"/>
      <c r="D256" s="54"/>
      <c r="E256" s="55"/>
      <c r="F256" s="56"/>
      <c r="G256" s="56"/>
      <c r="H256" s="56"/>
      <c r="I256" s="56"/>
      <c r="J256" s="56"/>
      <c r="K256" s="56"/>
      <c r="L256" s="57"/>
    </row>
    <row r="257" spans="2:12" s="58" customFormat="1" x14ac:dyDescent="0.2">
      <c r="B257" s="52"/>
      <c r="C257" s="53"/>
      <c r="D257" s="54"/>
      <c r="E257" s="55"/>
      <c r="F257" s="56"/>
      <c r="G257" s="56"/>
      <c r="H257" s="56"/>
      <c r="I257" s="56"/>
      <c r="J257" s="56"/>
      <c r="K257" s="56"/>
      <c r="L257" s="57"/>
    </row>
    <row r="258" spans="2:12" s="58" customFormat="1" x14ac:dyDescent="0.2">
      <c r="B258" s="52"/>
      <c r="C258" s="53"/>
      <c r="D258" s="54"/>
      <c r="E258" s="55"/>
      <c r="F258" s="56"/>
      <c r="G258" s="56"/>
      <c r="H258" s="56"/>
      <c r="I258" s="56"/>
      <c r="J258" s="56"/>
      <c r="K258" s="56"/>
      <c r="L258" s="57"/>
    </row>
    <row r="259" spans="2:12" s="58" customFormat="1" x14ac:dyDescent="0.2">
      <c r="B259" s="52"/>
      <c r="C259" s="53"/>
      <c r="D259" s="54"/>
      <c r="E259" s="55"/>
      <c r="F259" s="56"/>
      <c r="G259" s="56"/>
      <c r="H259" s="56"/>
      <c r="I259" s="56"/>
      <c r="J259" s="56"/>
      <c r="K259" s="56"/>
      <c r="L259" s="57"/>
    </row>
    <row r="260" spans="2:12" s="58" customFormat="1" x14ac:dyDescent="0.2">
      <c r="B260" s="52"/>
      <c r="C260" s="53"/>
      <c r="D260" s="54"/>
      <c r="E260" s="55"/>
      <c r="F260" s="56"/>
      <c r="G260" s="56"/>
      <c r="H260" s="56"/>
      <c r="I260" s="56"/>
      <c r="J260" s="56"/>
      <c r="K260" s="56"/>
      <c r="L260" s="57"/>
    </row>
    <row r="261" spans="2:12" s="58" customFormat="1" x14ac:dyDescent="0.2">
      <c r="B261" s="52"/>
      <c r="C261" s="53"/>
      <c r="D261" s="54"/>
      <c r="E261" s="55"/>
      <c r="F261" s="56"/>
      <c r="G261" s="56"/>
      <c r="H261" s="56"/>
      <c r="I261" s="56"/>
      <c r="J261" s="56"/>
      <c r="K261" s="56"/>
      <c r="L261" s="57"/>
    </row>
    <row r="262" spans="2:12" s="58" customFormat="1" x14ac:dyDescent="0.2">
      <c r="B262" s="52"/>
      <c r="C262" s="53"/>
      <c r="D262" s="54"/>
      <c r="E262" s="55"/>
      <c r="F262" s="56"/>
      <c r="G262" s="56"/>
      <c r="H262" s="56"/>
      <c r="I262" s="56"/>
      <c r="J262" s="56"/>
      <c r="K262" s="56"/>
      <c r="L262" s="57"/>
    </row>
    <row r="263" spans="2:12" s="58" customFormat="1" x14ac:dyDescent="0.2">
      <c r="B263" s="52"/>
      <c r="C263" s="53"/>
      <c r="D263" s="54"/>
      <c r="E263" s="55"/>
      <c r="F263" s="56"/>
      <c r="G263" s="56"/>
      <c r="H263" s="56"/>
      <c r="I263" s="56"/>
      <c r="J263" s="56"/>
      <c r="K263" s="56"/>
      <c r="L263" s="57"/>
    </row>
    <row r="264" spans="2:12" s="58" customFormat="1" x14ac:dyDescent="0.2">
      <c r="B264" s="52"/>
      <c r="C264" s="53"/>
      <c r="D264" s="54"/>
      <c r="E264" s="55"/>
      <c r="F264" s="56"/>
      <c r="G264" s="56"/>
      <c r="H264" s="56"/>
      <c r="I264" s="56"/>
      <c r="J264" s="56"/>
      <c r="K264" s="56"/>
      <c r="L264" s="57"/>
    </row>
    <row r="265" spans="2:12" s="58" customFormat="1" x14ac:dyDescent="0.2">
      <c r="B265" s="52"/>
      <c r="C265" s="53"/>
      <c r="D265" s="54"/>
      <c r="E265" s="55"/>
      <c r="F265" s="56"/>
      <c r="G265" s="56"/>
      <c r="H265" s="56"/>
      <c r="I265" s="56"/>
      <c r="J265" s="56"/>
      <c r="K265" s="56"/>
      <c r="L265" s="57"/>
    </row>
    <row r="266" spans="2:12" s="58" customFormat="1" x14ac:dyDescent="0.2">
      <c r="B266" s="52"/>
      <c r="C266" s="53"/>
      <c r="D266" s="54"/>
      <c r="E266" s="55"/>
      <c r="F266" s="56"/>
      <c r="G266" s="56"/>
      <c r="H266" s="56"/>
      <c r="I266" s="56"/>
      <c r="J266" s="56"/>
      <c r="K266" s="56"/>
      <c r="L266" s="57"/>
    </row>
    <row r="267" spans="2:12" s="58" customFormat="1" x14ac:dyDescent="0.2">
      <c r="B267" s="52"/>
      <c r="C267" s="53"/>
      <c r="D267" s="54"/>
      <c r="E267" s="55"/>
      <c r="F267" s="56"/>
      <c r="G267" s="56"/>
      <c r="H267" s="56"/>
      <c r="I267" s="56"/>
      <c r="J267" s="56"/>
      <c r="K267" s="56"/>
      <c r="L267" s="57"/>
    </row>
    <row r="268" spans="2:12" s="58" customFormat="1" x14ac:dyDescent="0.2">
      <c r="B268" s="52"/>
      <c r="C268" s="53"/>
      <c r="D268" s="54"/>
      <c r="E268" s="55"/>
      <c r="F268" s="56"/>
      <c r="G268" s="56"/>
      <c r="H268" s="56"/>
      <c r="I268" s="56"/>
      <c r="J268" s="56"/>
      <c r="K268" s="56"/>
      <c r="L268" s="57"/>
    </row>
    <row r="269" spans="2:12" s="58" customFormat="1" x14ac:dyDescent="0.2">
      <c r="B269" s="52"/>
      <c r="C269" s="53"/>
      <c r="D269" s="54"/>
      <c r="E269" s="55"/>
      <c r="F269" s="56"/>
      <c r="G269" s="56"/>
      <c r="H269" s="56"/>
      <c r="I269" s="56"/>
      <c r="J269" s="56"/>
      <c r="K269" s="56"/>
      <c r="L269" s="57"/>
    </row>
    <row r="270" spans="2:12" s="58" customFormat="1" x14ac:dyDescent="0.2">
      <c r="B270" s="52"/>
      <c r="C270" s="53"/>
      <c r="D270" s="54"/>
      <c r="E270" s="55"/>
      <c r="F270" s="56"/>
      <c r="G270" s="56"/>
      <c r="H270" s="56"/>
      <c r="I270" s="56"/>
      <c r="J270" s="56"/>
      <c r="K270" s="56"/>
      <c r="L270" s="57"/>
    </row>
    <row r="271" spans="2:12" s="58" customFormat="1" x14ac:dyDescent="0.2">
      <c r="B271" s="52"/>
      <c r="C271" s="53"/>
      <c r="D271" s="54"/>
      <c r="E271" s="55"/>
      <c r="F271" s="56"/>
      <c r="G271" s="56"/>
      <c r="H271" s="56"/>
      <c r="I271" s="56"/>
      <c r="J271" s="56"/>
      <c r="K271" s="56"/>
      <c r="L271" s="57"/>
    </row>
    <row r="272" spans="2:12" s="58" customFormat="1" x14ac:dyDescent="0.2">
      <c r="B272" s="52"/>
      <c r="C272" s="53"/>
      <c r="D272" s="54"/>
      <c r="E272" s="55"/>
      <c r="F272" s="56"/>
      <c r="G272" s="56"/>
      <c r="H272" s="56"/>
      <c r="I272" s="56"/>
      <c r="J272" s="56"/>
      <c r="K272" s="56"/>
      <c r="L272" s="57"/>
    </row>
    <row r="273" spans="2:12" s="58" customFormat="1" x14ac:dyDescent="0.2">
      <c r="B273" s="52"/>
      <c r="C273" s="53"/>
      <c r="D273" s="54"/>
      <c r="E273" s="55"/>
      <c r="F273" s="56"/>
      <c r="G273" s="56"/>
      <c r="H273" s="56"/>
      <c r="I273" s="56"/>
      <c r="J273" s="56"/>
      <c r="K273" s="56"/>
      <c r="L273" s="57"/>
    </row>
    <row r="274" spans="2:12" s="58" customFormat="1" x14ac:dyDescent="0.2">
      <c r="B274" s="52"/>
      <c r="C274" s="53"/>
      <c r="D274" s="54"/>
      <c r="E274" s="55"/>
      <c r="F274" s="56"/>
      <c r="G274" s="56"/>
      <c r="H274" s="56"/>
      <c r="I274" s="56"/>
      <c r="J274" s="56"/>
      <c r="K274" s="56"/>
      <c r="L274" s="57"/>
    </row>
    <row r="275" spans="2:12" s="58" customFormat="1" x14ac:dyDescent="0.2">
      <c r="B275" s="52"/>
      <c r="C275" s="53"/>
      <c r="D275" s="54"/>
      <c r="E275" s="55"/>
      <c r="F275" s="56"/>
      <c r="G275" s="56"/>
      <c r="H275" s="56"/>
      <c r="I275" s="56"/>
      <c r="J275" s="56"/>
      <c r="K275" s="56"/>
      <c r="L275" s="57"/>
    </row>
    <row r="276" spans="2:12" s="58" customFormat="1" x14ac:dyDescent="0.2">
      <c r="B276" s="52"/>
      <c r="C276" s="53"/>
      <c r="D276" s="54"/>
      <c r="E276" s="55"/>
      <c r="F276" s="56"/>
      <c r="G276" s="56"/>
      <c r="H276" s="56"/>
      <c r="I276" s="56"/>
      <c r="J276" s="56"/>
      <c r="K276" s="56"/>
      <c r="L276" s="57"/>
    </row>
    <row r="277" spans="2:12" s="58" customFormat="1" x14ac:dyDescent="0.2">
      <c r="B277" s="52"/>
      <c r="C277" s="53"/>
      <c r="D277" s="54"/>
      <c r="E277" s="55"/>
      <c r="F277" s="56"/>
      <c r="G277" s="56"/>
      <c r="H277" s="56"/>
      <c r="I277" s="56"/>
      <c r="J277" s="56"/>
      <c r="K277" s="56"/>
      <c r="L277" s="57"/>
    </row>
    <row r="278" spans="2:12" s="58" customFormat="1" x14ac:dyDescent="0.2">
      <c r="B278" s="52"/>
      <c r="C278" s="53"/>
      <c r="D278" s="54"/>
      <c r="E278" s="55"/>
      <c r="F278" s="56"/>
      <c r="G278" s="56"/>
      <c r="H278" s="56"/>
      <c r="I278" s="56"/>
      <c r="J278" s="56"/>
      <c r="K278" s="56"/>
      <c r="L278" s="57"/>
    </row>
    <row r="279" spans="2:12" s="58" customFormat="1" x14ac:dyDescent="0.2">
      <c r="B279" s="52"/>
      <c r="C279" s="53"/>
      <c r="D279" s="54"/>
      <c r="E279" s="55"/>
      <c r="F279" s="56"/>
      <c r="G279" s="56"/>
      <c r="H279" s="56"/>
      <c r="I279" s="56"/>
      <c r="J279" s="56"/>
      <c r="K279" s="56"/>
      <c r="L279" s="57"/>
    </row>
    <row r="280" spans="2:12" s="58" customFormat="1" x14ac:dyDescent="0.2">
      <c r="B280" s="52"/>
      <c r="C280" s="53"/>
      <c r="D280" s="54"/>
      <c r="E280" s="55"/>
      <c r="F280" s="56"/>
      <c r="G280" s="56"/>
      <c r="H280" s="56"/>
      <c r="I280" s="56"/>
      <c r="J280" s="56"/>
      <c r="K280" s="56"/>
      <c r="L280" s="57"/>
    </row>
    <row r="281" spans="2:12" s="58" customFormat="1" x14ac:dyDescent="0.2">
      <c r="B281" s="52"/>
      <c r="C281" s="53"/>
      <c r="D281" s="54"/>
      <c r="E281" s="55"/>
      <c r="F281" s="56"/>
      <c r="G281" s="56"/>
      <c r="H281" s="56"/>
      <c r="I281" s="56"/>
      <c r="J281" s="56"/>
      <c r="K281" s="56"/>
      <c r="L281" s="57"/>
    </row>
    <row r="282" spans="2:12" s="58" customFormat="1" x14ac:dyDescent="0.2">
      <c r="B282" s="52"/>
      <c r="C282" s="53"/>
      <c r="D282" s="54"/>
      <c r="E282" s="55"/>
      <c r="F282" s="56"/>
      <c r="G282" s="56"/>
      <c r="H282" s="56"/>
      <c r="I282" s="56"/>
      <c r="J282" s="56"/>
      <c r="K282" s="56"/>
      <c r="L282" s="57"/>
    </row>
    <row r="283" spans="2:12" s="58" customFormat="1" x14ac:dyDescent="0.2">
      <c r="B283" s="52"/>
      <c r="C283" s="53"/>
      <c r="D283" s="54"/>
      <c r="E283" s="55"/>
      <c r="F283" s="56"/>
      <c r="G283" s="56"/>
      <c r="H283" s="56"/>
      <c r="I283" s="56"/>
      <c r="J283" s="56"/>
      <c r="K283" s="56"/>
      <c r="L283" s="57"/>
    </row>
    <row r="284" spans="2:12" s="58" customFormat="1" x14ac:dyDescent="0.2">
      <c r="B284" s="52"/>
      <c r="C284" s="53"/>
      <c r="D284" s="54"/>
      <c r="E284" s="55"/>
      <c r="F284" s="56"/>
      <c r="G284" s="56"/>
      <c r="H284" s="56"/>
      <c r="I284" s="56"/>
      <c r="J284" s="56"/>
      <c r="K284" s="56"/>
      <c r="L284" s="57"/>
    </row>
    <row r="285" spans="2:12" s="58" customFormat="1" x14ac:dyDescent="0.2">
      <c r="B285" s="52"/>
      <c r="C285" s="53"/>
      <c r="D285" s="54"/>
      <c r="E285" s="55"/>
      <c r="F285" s="56"/>
      <c r="G285" s="56"/>
      <c r="H285" s="56"/>
      <c r="I285" s="56"/>
      <c r="J285" s="56"/>
      <c r="K285" s="56"/>
      <c r="L285" s="57"/>
    </row>
    <row r="286" spans="2:12" s="58" customFormat="1" x14ac:dyDescent="0.2">
      <c r="B286" s="52"/>
      <c r="C286" s="53"/>
      <c r="D286" s="54"/>
      <c r="E286" s="55"/>
      <c r="F286" s="56"/>
      <c r="G286" s="56"/>
      <c r="H286" s="56"/>
      <c r="I286" s="56"/>
      <c r="J286" s="56"/>
      <c r="K286" s="56"/>
      <c r="L286" s="57"/>
    </row>
    <row r="287" spans="2:12" s="58" customFormat="1" x14ac:dyDescent="0.2">
      <c r="B287" s="52"/>
      <c r="C287" s="53"/>
      <c r="D287" s="54"/>
      <c r="E287" s="55"/>
      <c r="F287" s="56"/>
      <c r="G287" s="56"/>
      <c r="H287" s="56"/>
      <c r="I287" s="56"/>
      <c r="J287" s="56"/>
      <c r="K287" s="56"/>
      <c r="L287" s="57"/>
    </row>
    <row r="288" spans="2:12" s="58" customFormat="1" x14ac:dyDescent="0.2">
      <c r="B288" s="52"/>
      <c r="C288" s="53"/>
      <c r="D288" s="54"/>
      <c r="E288" s="55"/>
      <c r="F288" s="56"/>
      <c r="G288" s="56"/>
      <c r="H288" s="56"/>
      <c r="I288" s="56"/>
      <c r="J288" s="56"/>
      <c r="K288" s="56"/>
      <c r="L288" s="57"/>
    </row>
    <row r="289" spans="2:12" s="58" customFormat="1" x14ac:dyDescent="0.2">
      <c r="B289" s="52"/>
      <c r="C289" s="53"/>
      <c r="D289" s="54"/>
      <c r="E289" s="55"/>
      <c r="F289" s="56"/>
      <c r="G289" s="56"/>
      <c r="H289" s="56"/>
      <c r="I289" s="56"/>
      <c r="J289" s="56"/>
      <c r="K289" s="56"/>
      <c r="L289" s="57"/>
    </row>
    <row r="290" spans="2:12" s="58" customFormat="1" x14ac:dyDescent="0.2">
      <c r="B290" s="52"/>
      <c r="C290" s="53"/>
      <c r="D290" s="54"/>
      <c r="E290" s="55"/>
      <c r="F290" s="56"/>
      <c r="G290" s="56"/>
      <c r="H290" s="56"/>
      <c r="I290" s="56"/>
      <c r="J290" s="56"/>
      <c r="K290" s="56"/>
      <c r="L290" s="57"/>
    </row>
    <row r="291" spans="2:12" s="58" customFormat="1" x14ac:dyDescent="0.2">
      <c r="B291" s="52"/>
      <c r="C291" s="53"/>
      <c r="D291" s="54"/>
      <c r="E291" s="55"/>
      <c r="F291" s="56"/>
      <c r="G291" s="56"/>
      <c r="H291" s="56"/>
      <c r="I291" s="56"/>
      <c r="J291" s="56"/>
      <c r="K291" s="56"/>
      <c r="L291" s="57"/>
    </row>
    <row r="292" spans="2:12" s="58" customFormat="1" x14ac:dyDescent="0.2">
      <c r="B292" s="52"/>
      <c r="C292" s="53"/>
      <c r="D292" s="54"/>
      <c r="E292" s="55"/>
      <c r="F292" s="56"/>
      <c r="G292" s="56"/>
      <c r="H292" s="56"/>
      <c r="I292" s="56"/>
      <c r="J292" s="56"/>
      <c r="K292" s="56"/>
      <c r="L292" s="57"/>
    </row>
    <row r="293" spans="2:12" s="58" customFormat="1" x14ac:dyDescent="0.2">
      <c r="B293" s="52"/>
      <c r="C293" s="53"/>
      <c r="D293" s="54"/>
      <c r="E293" s="55"/>
      <c r="F293" s="56"/>
      <c r="G293" s="56"/>
      <c r="H293" s="56"/>
      <c r="I293" s="56"/>
      <c r="J293" s="56"/>
      <c r="K293" s="56"/>
      <c r="L293" s="57"/>
    </row>
    <row r="294" spans="2:12" s="58" customFormat="1" x14ac:dyDescent="0.2">
      <c r="B294" s="52"/>
      <c r="C294" s="53"/>
      <c r="D294" s="54"/>
      <c r="E294" s="55"/>
      <c r="F294" s="56"/>
      <c r="G294" s="56"/>
      <c r="H294" s="56"/>
      <c r="I294" s="56"/>
      <c r="J294" s="56"/>
      <c r="K294" s="56"/>
      <c r="L294" s="57"/>
    </row>
    <row r="295" spans="2:12" s="58" customFormat="1" x14ac:dyDescent="0.2">
      <c r="B295" s="52"/>
      <c r="C295" s="53"/>
      <c r="D295" s="54"/>
      <c r="E295" s="55"/>
      <c r="F295" s="56"/>
      <c r="G295" s="56"/>
      <c r="H295" s="56"/>
      <c r="I295" s="56"/>
      <c r="J295" s="56"/>
      <c r="K295" s="56"/>
      <c r="L295" s="57"/>
    </row>
    <row r="296" spans="2:12" s="58" customFormat="1" x14ac:dyDescent="0.2">
      <c r="B296" s="52"/>
      <c r="C296" s="53"/>
      <c r="D296" s="54"/>
      <c r="E296" s="55"/>
      <c r="F296" s="56"/>
      <c r="G296" s="56"/>
      <c r="H296" s="56"/>
      <c r="I296" s="56"/>
      <c r="J296" s="56"/>
      <c r="K296" s="56"/>
      <c r="L296" s="57"/>
    </row>
    <row r="297" spans="2:12" s="58" customFormat="1" x14ac:dyDescent="0.2">
      <c r="B297" s="52"/>
      <c r="C297" s="53"/>
      <c r="D297" s="54"/>
      <c r="E297" s="55"/>
      <c r="F297" s="56"/>
      <c r="G297" s="56"/>
      <c r="H297" s="56"/>
      <c r="I297" s="56"/>
      <c r="J297" s="56"/>
      <c r="K297" s="56"/>
      <c r="L297" s="57"/>
    </row>
    <row r="298" spans="2:12" s="58" customFormat="1" x14ac:dyDescent="0.2">
      <c r="B298" s="52"/>
      <c r="C298" s="53"/>
      <c r="D298" s="54"/>
      <c r="E298" s="55"/>
      <c r="F298" s="56"/>
      <c r="G298" s="56"/>
      <c r="H298" s="56"/>
      <c r="I298" s="56"/>
      <c r="J298" s="56"/>
      <c r="K298" s="56"/>
      <c r="L298" s="57"/>
    </row>
    <row r="299" spans="2:12" s="58" customFormat="1" x14ac:dyDescent="0.2">
      <c r="B299" s="52"/>
      <c r="C299" s="53"/>
      <c r="D299" s="54"/>
      <c r="E299" s="55"/>
      <c r="F299" s="56"/>
      <c r="G299" s="56"/>
      <c r="H299" s="56"/>
      <c r="I299" s="56"/>
      <c r="J299" s="56"/>
      <c r="K299" s="56"/>
      <c r="L299" s="57"/>
    </row>
    <row r="300" spans="2:12" s="58" customFormat="1" x14ac:dyDescent="0.2">
      <c r="B300" s="52"/>
      <c r="C300" s="53"/>
      <c r="D300" s="54"/>
      <c r="E300" s="55"/>
      <c r="F300" s="56"/>
      <c r="G300" s="56"/>
      <c r="H300" s="56"/>
      <c r="I300" s="56"/>
      <c r="J300" s="56"/>
      <c r="K300" s="56"/>
      <c r="L300" s="57"/>
    </row>
    <row r="301" spans="2:12" s="58" customFormat="1" x14ac:dyDescent="0.2">
      <c r="B301" s="52"/>
      <c r="C301" s="53"/>
      <c r="D301" s="54"/>
      <c r="E301" s="55"/>
      <c r="F301" s="56"/>
      <c r="G301" s="56"/>
      <c r="H301" s="56"/>
      <c r="I301" s="56"/>
      <c r="J301" s="56"/>
      <c r="K301" s="56"/>
      <c r="L301" s="57"/>
    </row>
    <row r="302" spans="2:12" s="58" customFormat="1" x14ac:dyDescent="0.2">
      <c r="B302" s="52"/>
      <c r="C302" s="53"/>
      <c r="D302" s="54"/>
      <c r="E302" s="55"/>
      <c r="F302" s="56"/>
      <c r="G302" s="56"/>
      <c r="H302" s="56"/>
      <c r="I302" s="56"/>
      <c r="J302" s="56"/>
      <c r="K302" s="56"/>
      <c r="L302" s="57"/>
    </row>
    <row r="303" spans="2:12" s="58" customFormat="1" x14ac:dyDescent="0.2">
      <c r="B303" s="52"/>
      <c r="C303" s="53"/>
      <c r="D303" s="54"/>
      <c r="E303" s="55"/>
      <c r="F303" s="56"/>
      <c r="G303" s="56"/>
      <c r="H303" s="56"/>
      <c r="I303" s="56"/>
      <c r="J303" s="56"/>
      <c r="K303" s="56"/>
      <c r="L303" s="57"/>
    </row>
    <row r="304" spans="2:12" s="58" customFormat="1" x14ac:dyDescent="0.2">
      <c r="B304" s="52"/>
      <c r="C304" s="53"/>
      <c r="D304" s="54"/>
      <c r="E304" s="55"/>
      <c r="F304" s="56"/>
      <c r="G304" s="56"/>
      <c r="H304" s="56"/>
      <c r="I304" s="56"/>
      <c r="J304" s="56"/>
      <c r="K304" s="56"/>
      <c r="L304" s="57"/>
    </row>
    <row r="305" spans="2:12" s="58" customFormat="1" x14ac:dyDescent="0.2">
      <c r="B305" s="52"/>
      <c r="C305" s="53"/>
      <c r="D305" s="54"/>
      <c r="E305" s="55"/>
      <c r="F305" s="56"/>
      <c r="G305" s="56"/>
      <c r="H305" s="56"/>
      <c r="I305" s="56"/>
      <c r="J305" s="56"/>
      <c r="K305" s="56"/>
      <c r="L305" s="57"/>
    </row>
    <row r="306" spans="2:12" s="58" customFormat="1" x14ac:dyDescent="0.2">
      <c r="B306" s="52"/>
      <c r="C306" s="53"/>
      <c r="D306" s="54"/>
      <c r="E306" s="55"/>
      <c r="F306" s="56"/>
      <c r="G306" s="56"/>
      <c r="H306" s="56"/>
      <c r="I306" s="56"/>
      <c r="J306" s="56"/>
      <c r="K306" s="56"/>
      <c r="L306" s="57"/>
    </row>
    <row r="307" spans="2:12" s="58" customFormat="1" x14ac:dyDescent="0.2">
      <c r="B307" s="52"/>
      <c r="C307" s="53"/>
      <c r="D307" s="54"/>
      <c r="E307" s="55"/>
      <c r="F307" s="56"/>
      <c r="G307" s="56"/>
      <c r="H307" s="56"/>
      <c r="I307" s="56"/>
      <c r="J307" s="56"/>
      <c r="K307" s="56"/>
      <c r="L307" s="57"/>
    </row>
    <row r="308" spans="2:12" s="58" customFormat="1" x14ac:dyDescent="0.2">
      <c r="B308" s="52"/>
      <c r="C308" s="53"/>
      <c r="D308" s="54"/>
      <c r="E308" s="55"/>
      <c r="F308" s="56"/>
      <c r="G308" s="56"/>
      <c r="H308" s="56"/>
      <c r="I308" s="56"/>
      <c r="J308" s="56"/>
      <c r="K308" s="56"/>
      <c r="L308" s="57"/>
    </row>
    <row r="309" spans="2:12" s="58" customFormat="1" x14ac:dyDescent="0.2">
      <c r="B309" s="52"/>
      <c r="C309" s="53"/>
      <c r="D309" s="54"/>
      <c r="E309" s="55"/>
      <c r="F309" s="56"/>
      <c r="G309" s="56"/>
      <c r="H309" s="56"/>
      <c r="I309" s="56"/>
      <c r="J309" s="56"/>
      <c r="K309" s="56"/>
      <c r="L309" s="57"/>
    </row>
    <row r="310" spans="2:12" s="58" customFormat="1" x14ac:dyDescent="0.2">
      <c r="B310" s="52"/>
      <c r="C310" s="53"/>
      <c r="D310" s="54"/>
      <c r="E310" s="55"/>
      <c r="F310" s="56"/>
      <c r="G310" s="56"/>
      <c r="H310" s="56"/>
      <c r="I310" s="56"/>
      <c r="J310" s="56"/>
      <c r="K310" s="56"/>
      <c r="L310" s="57"/>
    </row>
    <row r="311" spans="2:12" s="58" customFormat="1" x14ac:dyDescent="0.2">
      <c r="B311" s="52"/>
      <c r="C311" s="53"/>
      <c r="D311" s="54"/>
      <c r="E311" s="55"/>
      <c r="F311" s="56"/>
      <c r="G311" s="56"/>
      <c r="H311" s="56"/>
      <c r="I311" s="56"/>
      <c r="J311" s="56"/>
      <c r="K311" s="56"/>
      <c r="L311" s="57"/>
    </row>
    <row r="312" spans="2:12" s="58" customFormat="1" x14ac:dyDescent="0.2">
      <c r="B312" s="52"/>
      <c r="C312" s="53"/>
      <c r="D312" s="54"/>
      <c r="E312" s="55"/>
      <c r="F312" s="56"/>
      <c r="G312" s="56"/>
      <c r="H312" s="56"/>
      <c r="I312" s="56"/>
      <c r="J312" s="56"/>
      <c r="K312" s="56"/>
      <c r="L312" s="57"/>
    </row>
    <row r="313" spans="2:12" s="58" customFormat="1" x14ac:dyDescent="0.2">
      <c r="B313" s="52"/>
      <c r="C313" s="53"/>
      <c r="D313" s="54"/>
      <c r="E313" s="55"/>
      <c r="F313" s="56"/>
      <c r="G313" s="56"/>
      <c r="H313" s="56"/>
      <c r="I313" s="56"/>
      <c r="J313" s="56"/>
      <c r="K313" s="56"/>
      <c r="L313" s="57"/>
    </row>
    <row r="314" spans="2:12" s="58" customFormat="1" x14ac:dyDescent="0.2">
      <c r="B314" s="52"/>
      <c r="C314" s="53"/>
      <c r="D314" s="54"/>
      <c r="E314" s="55"/>
      <c r="F314" s="56"/>
      <c r="G314" s="56"/>
      <c r="H314" s="56"/>
      <c r="I314" s="56"/>
      <c r="J314" s="56"/>
      <c r="K314" s="56"/>
      <c r="L314" s="57"/>
    </row>
    <row r="315" spans="2:12" s="58" customFormat="1" x14ac:dyDescent="0.2">
      <c r="B315" s="52"/>
      <c r="C315" s="53"/>
      <c r="D315" s="54"/>
      <c r="E315" s="55"/>
      <c r="F315" s="56"/>
      <c r="G315" s="56"/>
      <c r="H315" s="56"/>
      <c r="I315" s="56"/>
      <c r="J315" s="56"/>
      <c r="K315" s="56"/>
      <c r="L315" s="57"/>
    </row>
    <row r="316" spans="2:12" s="58" customFormat="1" x14ac:dyDescent="0.2">
      <c r="B316" s="52"/>
      <c r="C316" s="53"/>
      <c r="D316" s="54"/>
      <c r="E316" s="55"/>
      <c r="F316" s="56"/>
      <c r="G316" s="56"/>
      <c r="H316" s="56"/>
      <c r="I316" s="56"/>
      <c r="J316" s="56"/>
      <c r="K316" s="56"/>
      <c r="L316" s="57"/>
    </row>
    <row r="317" spans="2:12" s="58" customFormat="1" x14ac:dyDescent="0.2">
      <c r="B317" s="52"/>
      <c r="C317" s="53"/>
      <c r="D317" s="54"/>
      <c r="E317" s="55"/>
      <c r="F317" s="56"/>
      <c r="G317" s="56"/>
      <c r="H317" s="56"/>
      <c r="I317" s="56"/>
      <c r="J317" s="56"/>
      <c r="K317" s="56"/>
      <c r="L317" s="57"/>
    </row>
    <row r="318" spans="2:12" s="58" customFormat="1" x14ac:dyDescent="0.2">
      <c r="B318" s="52"/>
      <c r="C318" s="53"/>
      <c r="D318" s="54"/>
      <c r="E318" s="55"/>
      <c r="F318" s="56"/>
      <c r="G318" s="56"/>
      <c r="H318" s="56"/>
      <c r="I318" s="56"/>
      <c r="J318" s="56"/>
      <c r="K318" s="56"/>
      <c r="L318" s="57"/>
    </row>
    <row r="319" spans="2:12" s="58" customFormat="1" x14ac:dyDescent="0.2">
      <c r="B319" s="52"/>
      <c r="C319" s="53"/>
      <c r="D319" s="54"/>
      <c r="E319" s="55"/>
      <c r="F319" s="56"/>
      <c r="G319" s="56"/>
      <c r="H319" s="56"/>
      <c r="I319" s="56"/>
      <c r="J319" s="56"/>
      <c r="K319" s="56"/>
      <c r="L319" s="57"/>
    </row>
    <row r="320" spans="2:12" s="58" customFormat="1" x14ac:dyDescent="0.2">
      <c r="B320" s="52"/>
      <c r="C320" s="53"/>
      <c r="D320" s="54"/>
      <c r="E320" s="55"/>
      <c r="F320" s="56"/>
      <c r="G320" s="56"/>
      <c r="H320" s="56"/>
      <c r="I320" s="56"/>
      <c r="J320" s="56"/>
      <c r="K320" s="56"/>
      <c r="L320" s="57"/>
    </row>
    <row r="321" spans="2:12" s="58" customFormat="1" x14ac:dyDescent="0.2">
      <c r="B321" s="52"/>
      <c r="C321" s="53"/>
      <c r="D321" s="54"/>
      <c r="E321" s="55"/>
      <c r="F321" s="56"/>
      <c r="G321" s="56"/>
      <c r="H321" s="56"/>
      <c r="I321" s="56"/>
      <c r="J321" s="56"/>
      <c r="K321" s="56"/>
      <c r="L321" s="57"/>
    </row>
    <row r="322" spans="2:12" s="58" customFormat="1" x14ac:dyDescent="0.2">
      <c r="B322" s="52"/>
      <c r="C322" s="53"/>
      <c r="D322" s="54"/>
      <c r="E322" s="55"/>
      <c r="F322" s="56"/>
      <c r="G322" s="56"/>
      <c r="H322" s="56"/>
      <c r="I322" s="56"/>
      <c r="J322" s="56"/>
      <c r="K322" s="56"/>
      <c r="L322" s="57"/>
    </row>
    <row r="323" spans="2:12" s="58" customFormat="1" x14ac:dyDescent="0.2">
      <c r="B323" s="52"/>
      <c r="C323" s="53"/>
      <c r="D323" s="54"/>
      <c r="E323" s="55"/>
      <c r="F323" s="56"/>
      <c r="G323" s="56"/>
      <c r="H323" s="56"/>
      <c r="I323" s="56"/>
      <c r="J323" s="56"/>
      <c r="K323" s="56"/>
      <c r="L323" s="57"/>
    </row>
  </sheetData>
  <sheetProtection formatCells="0" formatColumns="0" formatRows="0" sort="0"/>
  <phoneticPr fontId="10" type="noConversion"/>
  <dataValidations count="1">
    <dataValidation showInputMessage="1" showErrorMessage="1" sqref="K2:K247" xr:uid="{00000000-0002-0000-0100-000000000000}"/>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Tabelle2!$A$2:$A$5</xm:f>
          </x14:formula1>
          <xm:sqref>D38:D48 D26:D36 D14:D24 D2:D12</xm:sqref>
        </x14:dataValidation>
        <x14:dataValidation type="list" showInputMessage="1" showErrorMessage="1" xr:uid="{00000000-0002-0000-0100-000002000000}">
          <x14:formula1>
            <xm:f>Tabelle2!$C$2:$C$3</xm:f>
          </x14:formula1>
          <xm:sqref>K248:K271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152"/>
  <sheetViews>
    <sheetView showGridLines="0" topLeftCell="E1" zoomScale="140" zoomScaleNormal="140" workbookViewId="0">
      <pane ySplit="1" topLeftCell="A2" activePane="bottomLeft" state="frozen"/>
      <selection pane="bottomLeft" activeCell="H28" sqref="H28"/>
    </sheetView>
  </sheetViews>
  <sheetFormatPr defaultColWidth="11.42578125" defaultRowHeight="15" x14ac:dyDescent="0.25"/>
  <cols>
    <col min="1" max="1" width="5.7109375" customWidth="1"/>
    <col min="2" max="2" width="11.42578125" style="30"/>
    <col min="3" max="3" width="11" style="30" bestFit="1" customWidth="1"/>
    <col min="4" max="4" width="15.42578125" style="16" bestFit="1" customWidth="1"/>
    <col min="5" max="5" width="10.42578125" style="16" customWidth="1"/>
    <col min="6" max="6" width="10.28515625" style="16" customWidth="1"/>
    <col min="7" max="7" width="14.42578125" style="16" customWidth="1"/>
    <col min="8" max="8" width="68.7109375" style="14" customWidth="1"/>
    <col min="9" max="9" width="70.7109375" style="14" customWidth="1"/>
    <col min="10" max="10" width="20.7109375" style="15" customWidth="1"/>
    <col min="11" max="11" width="31.42578125" customWidth="1"/>
  </cols>
  <sheetData>
    <row r="1" spans="2:11" s="67" customFormat="1" ht="25.5" x14ac:dyDescent="0.25">
      <c r="B1" s="60" t="s">
        <v>22</v>
      </c>
      <c r="C1" s="60" t="s">
        <v>23</v>
      </c>
      <c r="D1" s="59" t="s">
        <v>233</v>
      </c>
      <c r="E1" s="69" t="s">
        <v>234</v>
      </c>
      <c r="F1" s="69" t="s">
        <v>235</v>
      </c>
      <c r="G1" s="69" t="s">
        <v>25</v>
      </c>
      <c r="H1" s="61" t="s">
        <v>26</v>
      </c>
      <c r="I1" s="61" t="s">
        <v>236</v>
      </c>
      <c r="J1" s="66" t="s">
        <v>29</v>
      </c>
      <c r="K1" s="70" t="s">
        <v>30</v>
      </c>
    </row>
    <row r="2" spans="2:11" ht="140.25" x14ac:dyDescent="0.25">
      <c r="B2" s="44">
        <v>1</v>
      </c>
      <c r="C2" s="34"/>
      <c r="D2" s="64" t="s">
        <v>31</v>
      </c>
      <c r="E2" s="20">
        <f>IF(D2="leicht",6,IF(D2="mittel",6,IF(D2="schwer",18,xxx)))</f>
        <v>6</v>
      </c>
      <c r="F2" s="20">
        <f>IF(E2=6,30,IF(E2=18,40,xxx))</f>
        <v>30</v>
      </c>
      <c r="G2" s="31" t="s">
        <v>237</v>
      </c>
      <c r="H2" s="71" t="s">
        <v>238</v>
      </c>
      <c r="I2" s="18" t="s">
        <v>356</v>
      </c>
      <c r="J2" s="18"/>
      <c r="K2" s="17"/>
    </row>
    <row r="3" spans="2:11" ht="76.5" x14ac:dyDescent="0.25">
      <c r="B3" s="44">
        <v>1</v>
      </c>
      <c r="C3" s="34"/>
      <c r="D3" s="64" t="s">
        <v>37</v>
      </c>
      <c r="E3" s="20">
        <f>IF(D3="leicht",6,IF(D3="mittel",6,IF(D3="schwer",18,xxx)))</f>
        <v>6</v>
      </c>
      <c r="F3" s="20">
        <f>IF(E3=6,30,IF(E3=18,40,xxx))</f>
        <v>30</v>
      </c>
      <c r="G3" s="31" t="s">
        <v>239</v>
      </c>
      <c r="H3" s="18" t="s">
        <v>240</v>
      </c>
      <c r="I3" s="18" t="s">
        <v>241</v>
      </c>
      <c r="J3" s="35"/>
      <c r="K3" s="17"/>
    </row>
    <row r="4" spans="2:11" ht="140.25" x14ac:dyDescent="0.25">
      <c r="B4" s="44">
        <v>1</v>
      </c>
      <c r="C4" s="34"/>
      <c r="D4" s="64" t="s">
        <v>31</v>
      </c>
      <c r="E4" s="20">
        <f>IF(D4="leicht",6,IF(D4="mittel",6,IF(D4="schwer",18,xxx)))</f>
        <v>6</v>
      </c>
      <c r="F4" s="20">
        <f>IF(E4=6,30,IF(E4=18,40,xxx))</f>
        <v>30</v>
      </c>
      <c r="G4" s="31" t="s">
        <v>242</v>
      </c>
      <c r="H4" s="18" t="s">
        <v>243</v>
      </c>
      <c r="I4" s="18" t="s">
        <v>357</v>
      </c>
      <c r="J4" s="35"/>
      <c r="K4" s="17"/>
    </row>
    <row r="5" spans="2:11" ht="140.25" x14ac:dyDescent="0.25">
      <c r="B5" s="44">
        <v>1</v>
      </c>
      <c r="C5" s="28"/>
      <c r="D5" s="20" t="s">
        <v>37</v>
      </c>
      <c r="E5" s="20">
        <f>IF(D5="leicht",6,IF(D5="mittel",6,IF(D5="schwer",18,xxx)))</f>
        <v>6</v>
      </c>
      <c r="F5" s="20">
        <f>IF(E5=6,30,IF(E5=18,40,xxx))</f>
        <v>30</v>
      </c>
      <c r="G5" s="31" t="s">
        <v>244</v>
      </c>
      <c r="H5" s="18" t="s">
        <v>358</v>
      </c>
      <c r="I5" s="18" t="s">
        <v>359</v>
      </c>
      <c r="J5" s="18"/>
      <c r="K5" s="17"/>
    </row>
    <row r="6" spans="2:11" ht="409.5" x14ac:dyDescent="0.25">
      <c r="B6" s="44">
        <v>1</v>
      </c>
      <c r="C6" s="28"/>
      <c r="D6" s="20" t="s">
        <v>63</v>
      </c>
      <c r="E6" s="20">
        <f>IF(D6="leicht",6,IF(D6="mittel",6,IF(D6="schwer",18,xxx)))</f>
        <v>18</v>
      </c>
      <c r="F6" s="20">
        <f>IF(E6=6,30,IF(E6=18,40,xxx))</f>
        <v>40</v>
      </c>
      <c r="G6" s="31" t="s">
        <v>245</v>
      </c>
      <c r="H6" s="18" t="s">
        <v>360</v>
      </c>
      <c r="I6" s="18" t="s">
        <v>361</v>
      </c>
      <c r="J6" s="18"/>
      <c r="K6" s="17"/>
    </row>
    <row r="7" spans="2:11" ht="76.5" x14ac:dyDescent="0.25">
      <c r="B7" s="44">
        <v>1</v>
      </c>
      <c r="C7" s="28"/>
      <c r="D7" s="20" t="s">
        <v>63</v>
      </c>
      <c r="E7" s="20">
        <f>IF(D7="leicht",6,IF(D7="mittel",6,IF(D7="schwer",18,xxx)))</f>
        <v>18</v>
      </c>
      <c r="F7" s="20">
        <f>IF(E7=6,30,IF(E7=18,40,xxx))</f>
        <v>40</v>
      </c>
      <c r="G7" s="31" t="s">
        <v>246</v>
      </c>
      <c r="H7" s="18" t="s">
        <v>362</v>
      </c>
      <c r="I7" s="18" t="s">
        <v>247</v>
      </c>
      <c r="J7" s="18"/>
      <c r="K7" s="17"/>
    </row>
    <row r="8" spans="2:11" s="65" customFormat="1" x14ac:dyDescent="0.25">
      <c r="B8" s="45"/>
      <c r="C8" s="46"/>
      <c r="D8" s="47"/>
      <c r="E8" s="47"/>
      <c r="F8" s="47"/>
      <c r="G8" s="48"/>
      <c r="H8" s="49"/>
      <c r="I8" s="49"/>
      <c r="J8" s="49"/>
      <c r="K8" s="50"/>
    </row>
    <row r="9" spans="2:11" ht="89.25" x14ac:dyDescent="0.25">
      <c r="B9" s="32">
        <v>2</v>
      </c>
      <c r="C9" s="28"/>
      <c r="D9" s="64" t="s">
        <v>37</v>
      </c>
      <c r="E9" s="20">
        <f>IF(D9="leicht",6,IF(D9="mittel",6,IF(D9="schwer",18,xxx)))</f>
        <v>6</v>
      </c>
      <c r="F9" s="20">
        <f>IF(E9=6,30,IF(E9=18,40,xxx))</f>
        <v>30</v>
      </c>
      <c r="G9" s="31" t="s">
        <v>248</v>
      </c>
      <c r="H9" s="18" t="s">
        <v>249</v>
      </c>
      <c r="I9" s="18" t="s">
        <v>250</v>
      </c>
      <c r="J9" s="18"/>
      <c r="K9" s="17"/>
    </row>
    <row r="10" spans="2:11" ht="165.75" x14ac:dyDescent="0.25">
      <c r="B10" s="32">
        <v>2</v>
      </c>
      <c r="C10" s="28"/>
      <c r="D10" s="64" t="s">
        <v>31</v>
      </c>
      <c r="E10" s="20">
        <f>IF(D10="leicht",6,IF(D10="mittel",6,IF(D10="schwer",18,xxx)))</f>
        <v>6</v>
      </c>
      <c r="F10" s="20">
        <f>IF(E10=6,30,IF(E10=18,40,xxx))</f>
        <v>30</v>
      </c>
      <c r="G10" s="31" t="s">
        <v>251</v>
      </c>
      <c r="H10" s="18" t="s">
        <v>363</v>
      </c>
      <c r="I10" s="18" t="s">
        <v>252</v>
      </c>
      <c r="J10" s="18"/>
      <c r="K10" s="17"/>
    </row>
    <row r="11" spans="2:11" ht="69.400000000000006" customHeight="1" x14ac:dyDescent="0.25">
      <c r="B11" s="32">
        <v>2</v>
      </c>
      <c r="C11" s="28"/>
      <c r="D11" s="64" t="s">
        <v>37</v>
      </c>
      <c r="E11" s="20">
        <f>IF(D11="leicht",6,IF(D11="mittel",6,IF(D11="schwer",18,xxx)))</f>
        <v>6</v>
      </c>
      <c r="F11" s="20">
        <f>IF(E11=6,30,IF(E11=18,40,xxx))</f>
        <v>30</v>
      </c>
      <c r="G11" s="31" t="s">
        <v>253</v>
      </c>
      <c r="H11" s="18" t="s">
        <v>364</v>
      </c>
      <c r="I11" s="18" t="s">
        <v>365</v>
      </c>
      <c r="J11" s="18"/>
      <c r="K11" s="17"/>
    </row>
    <row r="12" spans="2:11" ht="173.65" customHeight="1" x14ac:dyDescent="0.25">
      <c r="B12" s="32">
        <v>2</v>
      </c>
      <c r="C12" s="28"/>
      <c r="D12" s="20" t="s">
        <v>31</v>
      </c>
      <c r="E12" s="20">
        <f>IF(D12="leicht",6,IF(D12="mittel",6,IF(D12="schwer",18,xxx)))</f>
        <v>6</v>
      </c>
      <c r="F12" s="20">
        <f>IF(E12=6,30,IF(E12=18,40,xxx))</f>
        <v>30</v>
      </c>
      <c r="G12" s="31" t="s">
        <v>254</v>
      </c>
      <c r="H12" s="18" t="s">
        <v>366</v>
      </c>
      <c r="I12" s="18" t="s">
        <v>255</v>
      </c>
      <c r="J12" s="18"/>
      <c r="K12" s="17"/>
    </row>
    <row r="13" spans="2:11" ht="153" x14ac:dyDescent="0.25">
      <c r="B13" s="32">
        <v>2</v>
      </c>
      <c r="C13" s="28"/>
      <c r="D13" s="20" t="s">
        <v>63</v>
      </c>
      <c r="E13" s="20">
        <f>IF(D13="leicht",6,IF(D13="mittel",6,IF(D13="schwer",18,xxx)))</f>
        <v>18</v>
      </c>
      <c r="F13" s="20">
        <f>IF(E13=6,30,IF(E13=18,40,xxx))</f>
        <v>40</v>
      </c>
      <c r="G13" s="31" t="s">
        <v>256</v>
      </c>
      <c r="H13" s="18" t="s">
        <v>367</v>
      </c>
      <c r="I13" s="18" t="s">
        <v>368</v>
      </c>
      <c r="J13" s="18"/>
      <c r="K13" s="17"/>
    </row>
    <row r="14" spans="2:11" ht="293.25" x14ac:dyDescent="0.25">
      <c r="B14" s="32">
        <v>2</v>
      </c>
      <c r="C14" s="28"/>
      <c r="D14" s="20" t="s">
        <v>63</v>
      </c>
      <c r="E14" s="20">
        <f>IF(D14="leicht",6,IF(D14="mittel",6,IF(D14="schwer",18,xxx)))</f>
        <v>18</v>
      </c>
      <c r="F14" s="20">
        <f>IF(E14=6,30,IF(E14=18,40,xxx))</f>
        <v>40</v>
      </c>
      <c r="G14" s="31" t="s">
        <v>257</v>
      </c>
      <c r="H14" s="18" t="s">
        <v>369</v>
      </c>
      <c r="I14" s="18" t="s">
        <v>370</v>
      </c>
      <c r="J14" s="18"/>
      <c r="K14" s="17"/>
    </row>
    <row r="15" spans="2:11" s="65" customFormat="1" x14ac:dyDescent="0.25">
      <c r="B15" s="45"/>
      <c r="C15" s="46"/>
      <c r="D15" s="47"/>
      <c r="E15" s="47"/>
      <c r="F15" s="47"/>
      <c r="G15" s="48"/>
      <c r="H15" s="49"/>
      <c r="I15" s="49"/>
      <c r="J15" s="49"/>
      <c r="K15" s="50"/>
    </row>
    <row r="16" spans="2:11" ht="127.5" x14ac:dyDescent="0.25">
      <c r="B16" s="32">
        <v>3</v>
      </c>
      <c r="C16" s="28"/>
      <c r="D16" s="64" t="s">
        <v>63</v>
      </c>
      <c r="E16" s="20">
        <f>IF(D16="leicht",6,IF(D16="mittel",6,IF(D16="schwer",18,xxx)))</f>
        <v>18</v>
      </c>
      <c r="F16" s="20">
        <f>IF(E16=6,30,IF(E16=18,40,xxx))</f>
        <v>40</v>
      </c>
      <c r="G16" s="31" t="s">
        <v>258</v>
      </c>
      <c r="H16" s="18" t="s">
        <v>371</v>
      </c>
      <c r="I16" s="18" t="s">
        <v>372</v>
      </c>
      <c r="J16" s="18"/>
      <c r="K16" s="17"/>
    </row>
    <row r="17" spans="2:12" ht="216.75" x14ac:dyDescent="0.25">
      <c r="B17" s="32">
        <v>3</v>
      </c>
      <c r="C17" s="28"/>
      <c r="D17" s="64" t="s">
        <v>63</v>
      </c>
      <c r="E17" s="20">
        <f>IF(D17="leicht",6,IF(D17="mittel",6,IF(D17="schwer",18,xxx)))</f>
        <v>18</v>
      </c>
      <c r="F17" s="20">
        <f>IF(E17=6,30,IF(E17=18,40,xxx))</f>
        <v>40</v>
      </c>
      <c r="G17" s="31" t="s">
        <v>259</v>
      </c>
      <c r="H17" s="18" t="s">
        <v>373</v>
      </c>
      <c r="I17" s="18" t="s">
        <v>374</v>
      </c>
      <c r="J17" s="18"/>
      <c r="K17" s="17"/>
    </row>
    <row r="18" spans="2:12" ht="102" x14ac:dyDescent="0.25">
      <c r="B18" s="32">
        <v>3</v>
      </c>
      <c r="C18" s="28"/>
      <c r="D18" s="64" t="s">
        <v>37</v>
      </c>
      <c r="E18" s="20">
        <f>IF(D18="leicht",6,IF(D18="mittel",6,IF(D18="schwer",18,xxx)))</f>
        <v>6</v>
      </c>
      <c r="F18" s="20">
        <f>IF(E18=6,30,IF(E18=18,40,xxx))</f>
        <v>30</v>
      </c>
      <c r="G18" s="31" t="s">
        <v>260</v>
      </c>
      <c r="H18" s="18" t="s">
        <v>375</v>
      </c>
      <c r="I18" s="18" t="s">
        <v>376</v>
      </c>
      <c r="J18" s="18"/>
      <c r="K18" s="17"/>
    </row>
    <row r="19" spans="2:12" ht="178.5" x14ac:dyDescent="0.25">
      <c r="B19" s="32">
        <v>3</v>
      </c>
      <c r="C19" s="28"/>
      <c r="D19" s="20" t="s">
        <v>31</v>
      </c>
      <c r="E19" s="20">
        <f>IF(D19="leicht",6,IF(D19="mittel",6,IF(D19="schwer",18,xxx)))</f>
        <v>6</v>
      </c>
      <c r="F19" s="20">
        <f>IF(E19=6,30,IF(E19=18,40,xxx))</f>
        <v>30</v>
      </c>
      <c r="G19" s="31" t="s">
        <v>261</v>
      </c>
      <c r="H19" s="18" t="s">
        <v>377</v>
      </c>
      <c r="I19" s="18" t="s">
        <v>262</v>
      </c>
      <c r="J19" s="18"/>
      <c r="K19" s="17"/>
    </row>
    <row r="20" spans="2:12" ht="102" x14ac:dyDescent="0.25">
      <c r="B20" s="32">
        <v>3</v>
      </c>
      <c r="C20" s="28"/>
      <c r="D20" s="20" t="s">
        <v>37</v>
      </c>
      <c r="E20" s="20">
        <f>IF(D20="leicht",6,IF(D20="mittel",6,IF(D20="schwer",18,xxx)))</f>
        <v>6</v>
      </c>
      <c r="F20" s="20">
        <f>IF(E20=6,30,IF(E20=18,40,xxx))</f>
        <v>30</v>
      </c>
      <c r="G20" s="31" t="s">
        <v>263</v>
      </c>
      <c r="H20" s="18" t="s">
        <v>264</v>
      </c>
      <c r="I20" s="18" t="s">
        <v>378</v>
      </c>
      <c r="J20" s="18"/>
      <c r="K20" s="17"/>
    </row>
    <row r="21" spans="2:12" ht="321" customHeight="1" x14ac:dyDescent="0.25">
      <c r="B21" s="32">
        <v>3</v>
      </c>
      <c r="C21" s="28"/>
      <c r="D21" s="20" t="s">
        <v>31</v>
      </c>
      <c r="E21" s="20">
        <f>IF(D21="leicht",6,IF(D21="mittel",6,IF(D21="schwer",18,xxx)))</f>
        <v>6</v>
      </c>
      <c r="F21" s="20">
        <f>IF(E21=6,30,IF(E21=18,40,xxx))</f>
        <v>30</v>
      </c>
      <c r="G21" s="31" t="s">
        <v>265</v>
      </c>
      <c r="H21" s="18" t="s">
        <v>379</v>
      </c>
      <c r="I21" s="18" t="s">
        <v>380</v>
      </c>
      <c r="J21" s="18"/>
      <c r="K21" s="17"/>
    </row>
    <row r="22" spans="2:12" s="65" customFormat="1" x14ac:dyDescent="0.25">
      <c r="B22" s="45"/>
      <c r="C22" s="46"/>
      <c r="D22" s="47"/>
      <c r="E22" s="47"/>
      <c r="F22" s="47"/>
      <c r="G22" s="48"/>
      <c r="H22" s="49"/>
      <c r="I22" s="49"/>
      <c r="J22" s="49"/>
      <c r="K22" s="50"/>
    </row>
    <row r="23" spans="2:12" ht="114.75" x14ac:dyDescent="0.25">
      <c r="B23" s="32">
        <v>4</v>
      </c>
      <c r="C23" s="28"/>
      <c r="D23" s="64" t="s">
        <v>37</v>
      </c>
      <c r="E23" s="20">
        <f>IF(D23="leicht",6,IF(D23="mittel",6,IF(D23="schwer",18,xxx)))</f>
        <v>6</v>
      </c>
      <c r="F23" s="20">
        <f>IF(E23=6,30,IF(E23=18,40,xxx))</f>
        <v>30</v>
      </c>
      <c r="G23" s="31" t="s">
        <v>266</v>
      </c>
      <c r="H23" s="18" t="s">
        <v>381</v>
      </c>
      <c r="I23" s="18" t="s">
        <v>267</v>
      </c>
      <c r="J23" s="18"/>
      <c r="K23" s="17"/>
    </row>
    <row r="24" spans="2:12" ht="140.25" x14ac:dyDescent="0.25">
      <c r="B24" s="32">
        <v>4</v>
      </c>
      <c r="C24" s="28"/>
      <c r="D24" s="64" t="s">
        <v>31</v>
      </c>
      <c r="E24" s="20">
        <f>IF(D24="leicht",6,IF(D24="mittel",6,IF(D24="schwer",18,xxx)))</f>
        <v>6</v>
      </c>
      <c r="F24" s="20">
        <f>IF(E24=6,30,IF(E24=18,40,xxx))</f>
        <v>30</v>
      </c>
      <c r="G24" s="31" t="s">
        <v>268</v>
      </c>
      <c r="H24" s="18" t="s">
        <v>269</v>
      </c>
      <c r="I24" s="18" t="s">
        <v>270</v>
      </c>
      <c r="J24" s="18"/>
      <c r="K24" s="17"/>
    </row>
    <row r="25" spans="2:12" ht="202.9" customHeight="1" x14ac:dyDescent="0.25">
      <c r="B25" s="32">
        <v>4</v>
      </c>
      <c r="C25" s="28"/>
      <c r="D25" s="64" t="s">
        <v>63</v>
      </c>
      <c r="E25" s="20">
        <f>IF(D25="leicht",6,IF(D25="mittel",6,IF(D25="schwer",18,xxx)))</f>
        <v>18</v>
      </c>
      <c r="F25" s="20">
        <f>IF(E25=6,30,IF(E25=18,40,xxx))</f>
        <v>40</v>
      </c>
      <c r="G25" s="31" t="s">
        <v>271</v>
      </c>
      <c r="H25" s="18" t="s">
        <v>382</v>
      </c>
      <c r="I25" s="18" t="s">
        <v>383</v>
      </c>
      <c r="J25" s="18"/>
      <c r="K25" s="17"/>
    </row>
    <row r="26" spans="2:12" ht="229.5" x14ac:dyDescent="0.25">
      <c r="B26" s="32">
        <v>4</v>
      </c>
      <c r="C26" s="28"/>
      <c r="D26" s="20" t="s">
        <v>63</v>
      </c>
      <c r="E26" s="20">
        <f>IF(D26="leicht",6,IF(D26="mittel",6,IF(D26="schwer",18,xxx)))</f>
        <v>18</v>
      </c>
      <c r="F26" s="20">
        <f>IF(E26=6,30,IF(E26=18,40,xxx))</f>
        <v>40</v>
      </c>
      <c r="G26" s="31" t="s">
        <v>272</v>
      </c>
      <c r="H26" s="18" t="s">
        <v>384</v>
      </c>
      <c r="I26" s="18" t="s">
        <v>385</v>
      </c>
      <c r="J26" s="18"/>
      <c r="K26" s="17"/>
    </row>
    <row r="27" spans="2:12" ht="165.75" x14ac:dyDescent="0.25">
      <c r="B27" s="32">
        <v>4</v>
      </c>
      <c r="C27" s="28"/>
      <c r="D27" s="20" t="s">
        <v>31</v>
      </c>
      <c r="E27" s="20">
        <f>IF(D27="leicht",6,IF(D27="mittel",6,IF(D27="schwer",18,xxx)))</f>
        <v>6</v>
      </c>
      <c r="F27" s="20">
        <f>IF(E27=6,30,IF(E27=18,40,xxx))</f>
        <v>30</v>
      </c>
      <c r="G27" s="31" t="s">
        <v>273</v>
      </c>
      <c r="H27" s="18" t="s">
        <v>386</v>
      </c>
      <c r="I27" s="18" t="s">
        <v>387</v>
      </c>
      <c r="J27" s="18"/>
      <c r="K27" s="17"/>
    </row>
    <row r="28" spans="2:12" ht="51" x14ac:dyDescent="0.25">
      <c r="B28" s="32">
        <v>4</v>
      </c>
      <c r="C28" s="28"/>
      <c r="D28" s="20" t="s">
        <v>37</v>
      </c>
      <c r="E28" s="20">
        <f>IF(D28="leicht",6,IF(D28="mittel",6,IF(D28="schwer",18,xxx)))</f>
        <v>6</v>
      </c>
      <c r="F28" s="20">
        <f>IF(E28=6,30,IF(E28=18,40,xxx))</f>
        <v>30</v>
      </c>
      <c r="G28" s="31" t="s">
        <v>274</v>
      </c>
      <c r="H28" s="18" t="s">
        <v>275</v>
      </c>
      <c r="I28" s="18" t="s">
        <v>388</v>
      </c>
      <c r="J28" s="18"/>
      <c r="K28" s="17"/>
    </row>
    <row r="29" spans="2:12" s="58" customFormat="1" ht="12.75" x14ac:dyDescent="0.2">
      <c r="B29" s="52"/>
      <c r="C29" s="53"/>
      <c r="D29" s="54"/>
      <c r="E29" s="55"/>
      <c r="F29" s="56"/>
      <c r="G29" s="56"/>
      <c r="H29" s="56"/>
      <c r="I29" s="56"/>
      <c r="J29" s="56"/>
      <c r="K29" s="56"/>
      <c r="L29" s="57"/>
    </row>
    <row r="30" spans="2:12" s="58" customFormat="1" ht="12.75" x14ac:dyDescent="0.2">
      <c r="B30" s="52"/>
      <c r="C30" s="53"/>
      <c r="D30" s="54"/>
      <c r="E30" s="55"/>
      <c r="F30" s="56"/>
      <c r="G30" s="56"/>
      <c r="H30" s="56"/>
      <c r="I30" s="56"/>
      <c r="J30" s="56"/>
      <c r="K30" s="56"/>
      <c r="L30" s="57"/>
    </row>
    <row r="31" spans="2:12" s="58" customFormat="1" ht="12.75" x14ac:dyDescent="0.2">
      <c r="B31" s="52"/>
      <c r="C31" s="53"/>
      <c r="D31" s="54"/>
      <c r="E31" s="55"/>
      <c r="F31" s="56"/>
      <c r="G31" s="56"/>
      <c r="H31" s="56"/>
      <c r="I31" s="56"/>
      <c r="J31" s="56"/>
      <c r="K31" s="56"/>
      <c r="L31" s="57"/>
    </row>
    <row r="32" spans="2:12" s="58" customFormat="1" ht="12.75" x14ac:dyDescent="0.2">
      <c r="B32" s="52"/>
      <c r="C32" s="53"/>
      <c r="D32" s="54"/>
      <c r="E32" s="55"/>
      <c r="F32" s="56"/>
      <c r="G32" s="56"/>
      <c r="H32" s="56"/>
      <c r="I32" s="56"/>
      <c r="J32" s="56"/>
      <c r="K32" s="56"/>
      <c r="L32" s="57"/>
    </row>
    <row r="33" spans="2:12" s="58" customFormat="1" ht="12.75" x14ac:dyDescent="0.2">
      <c r="B33" s="52"/>
      <c r="C33" s="53"/>
      <c r="D33" s="54"/>
      <c r="E33" s="55"/>
      <c r="F33" s="56"/>
      <c r="G33" s="56"/>
      <c r="H33" s="56"/>
      <c r="I33" s="56"/>
      <c r="J33" s="56"/>
      <c r="K33" s="56"/>
      <c r="L33" s="57"/>
    </row>
    <row r="34" spans="2:12" s="58" customFormat="1" ht="12.75" x14ac:dyDescent="0.2">
      <c r="B34" s="52"/>
      <c r="C34" s="53"/>
      <c r="D34" s="54"/>
      <c r="E34" s="55"/>
      <c r="F34" s="56"/>
      <c r="G34" s="56"/>
      <c r="H34" s="56"/>
      <c r="I34" s="56"/>
      <c r="J34" s="56"/>
      <c r="K34" s="56"/>
      <c r="L34" s="57"/>
    </row>
    <row r="35" spans="2:12" s="58" customFormat="1" ht="12.75" x14ac:dyDescent="0.2">
      <c r="B35" s="52"/>
      <c r="C35" s="53"/>
      <c r="D35" s="54"/>
      <c r="E35" s="55"/>
      <c r="F35" s="56"/>
      <c r="G35" s="56"/>
      <c r="H35" s="56"/>
      <c r="I35" s="56"/>
      <c r="J35" s="56"/>
      <c r="K35" s="56"/>
      <c r="L35" s="57"/>
    </row>
    <row r="36" spans="2:12" s="58" customFormat="1" ht="12.75" x14ac:dyDescent="0.2">
      <c r="B36" s="52"/>
      <c r="C36" s="53"/>
      <c r="D36" s="54"/>
      <c r="E36" s="55"/>
      <c r="F36" s="56"/>
      <c r="G36" s="56"/>
      <c r="H36" s="56"/>
      <c r="I36" s="56"/>
      <c r="J36" s="56"/>
      <c r="K36" s="56"/>
      <c r="L36" s="57"/>
    </row>
    <row r="37" spans="2:12" s="58" customFormat="1" ht="12.75" x14ac:dyDescent="0.2">
      <c r="B37" s="52"/>
      <c r="C37" s="53"/>
      <c r="D37" s="54"/>
      <c r="E37" s="55"/>
      <c r="F37" s="56"/>
      <c r="G37" s="56"/>
      <c r="H37" s="56"/>
      <c r="I37" s="56"/>
      <c r="J37" s="56"/>
      <c r="K37" s="56"/>
      <c r="L37" s="57"/>
    </row>
    <row r="38" spans="2:12" s="58" customFormat="1" ht="12.75" x14ac:dyDescent="0.2">
      <c r="B38" s="52"/>
      <c r="C38" s="53"/>
      <c r="D38" s="54"/>
      <c r="E38" s="55"/>
      <c r="F38" s="56"/>
      <c r="G38" s="56"/>
      <c r="H38" s="56"/>
      <c r="I38" s="56"/>
      <c r="J38" s="56"/>
      <c r="K38" s="56"/>
      <c r="L38" s="57"/>
    </row>
    <row r="39" spans="2:12" s="58" customFormat="1" ht="12.75" x14ac:dyDescent="0.2">
      <c r="B39" s="52"/>
      <c r="C39" s="53"/>
      <c r="D39" s="54"/>
      <c r="E39" s="55"/>
      <c r="F39" s="56"/>
      <c r="G39" s="56"/>
      <c r="H39" s="56"/>
      <c r="I39" s="56"/>
      <c r="J39" s="56"/>
      <c r="K39" s="56"/>
      <c r="L39" s="57"/>
    </row>
    <row r="40" spans="2:12" s="58" customFormat="1" ht="12.75" x14ac:dyDescent="0.2">
      <c r="B40" s="52"/>
      <c r="C40" s="53"/>
      <c r="D40" s="54"/>
      <c r="E40" s="55"/>
      <c r="F40" s="56"/>
      <c r="G40" s="56"/>
      <c r="H40" s="56"/>
      <c r="I40" s="56"/>
      <c r="J40" s="56"/>
      <c r="K40" s="56"/>
      <c r="L40" s="57"/>
    </row>
    <row r="41" spans="2:12" s="58" customFormat="1" ht="12.75" x14ac:dyDescent="0.2">
      <c r="B41" s="52"/>
      <c r="C41" s="53"/>
      <c r="D41" s="54"/>
      <c r="E41" s="55"/>
      <c r="F41" s="56"/>
      <c r="G41" s="56"/>
      <c r="H41" s="56"/>
      <c r="I41" s="56"/>
      <c r="J41" s="56"/>
      <c r="K41" s="56"/>
      <c r="L41" s="57"/>
    </row>
    <row r="42" spans="2:12" s="58" customFormat="1" ht="12.75" x14ac:dyDescent="0.2">
      <c r="B42" s="52"/>
      <c r="C42" s="53"/>
      <c r="D42" s="54"/>
      <c r="E42" s="55"/>
      <c r="F42" s="56"/>
      <c r="G42" s="56"/>
      <c r="H42" s="56"/>
      <c r="I42" s="56"/>
      <c r="J42" s="56"/>
      <c r="K42" s="56"/>
      <c r="L42" s="57"/>
    </row>
    <row r="43" spans="2:12" s="58" customFormat="1" ht="12.75" x14ac:dyDescent="0.2">
      <c r="B43" s="52"/>
      <c r="C43" s="53"/>
      <c r="D43" s="54"/>
      <c r="E43" s="55"/>
      <c r="F43" s="56"/>
      <c r="G43" s="56"/>
      <c r="H43" s="56"/>
      <c r="I43" s="56"/>
      <c r="J43" s="56"/>
      <c r="K43" s="56"/>
      <c r="L43" s="57"/>
    </row>
    <row r="44" spans="2:12" s="58" customFormat="1" ht="12.75" x14ac:dyDescent="0.2">
      <c r="B44" s="52"/>
      <c r="C44" s="53"/>
      <c r="D44" s="54"/>
      <c r="E44" s="55"/>
      <c r="F44" s="56"/>
      <c r="G44" s="56"/>
      <c r="H44" s="56"/>
      <c r="I44" s="56"/>
      <c r="J44" s="56"/>
      <c r="K44" s="56"/>
      <c r="L44" s="57"/>
    </row>
    <row r="45" spans="2:12" s="58" customFormat="1" ht="12.75" x14ac:dyDescent="0.2">
      <c r="B45" s="52"/>
      <c r="C45" s="53"/>
      <c r="D45" s="54"/>
      <c r="E45" s="55"/>
      <c r="F45" s="56"/>
      <c r="G45" s="56"/>
      <c r="H45" s="56"/>
      <c r="I45" s="56"/>
      <c r="J45" s="56"/>
      <c r="K45" s="56"/>
      <c r="L45" s="57"/>
    </row>
    <row r="46" spans="2:12" s="58" customFormat="1" ht="12.75" x14ac:dyDescent="0.2">
      <c r="B46" s="52"/>
      <c r="C46" s="53"/>
      <c r="D46" s="54"/>
      <c r="E46" s="55"/>
      <c r="F46" s="56"/>
      <c r="G46" s="56"/>
      <c r="H46" s="56"/>
      <c r="I46" s="56"/>
      <c r="J46" s="56"/>
      <c r="K46" s="56"/>
      <c r="L46" s="57"/>
    </row>
    <row r="47" spans="2:12" s="58" customFormat="1" ht="12.75" x14ac:dyDescent="0.2">
      <c r="B47" s="52"/>
      <c r="C47" s="53"/>
      <c r="D47" s="54"/>
      <c r="E47" s="55"/>
      <c r="F47" s="56"/>
      <c r="G47" s="56"/>
      <c r="H47" s="56"/>
      <c r="I47" s="56"/>
      <c r="J47" s="56"/>
      <c r="K47" s="56"/>
      <c r="L47" s="57"/>
    </row>
    <row r="48" spans="2:12" s="58" customFormat="1" ht="12.75" x14ac:dyDescent="0.2">
      <c r="B48" s="52"/>
      <c r="C48" s="53"/>
      <c r="D48" s="54"/>
      <c r="E48" s="55"/>
      <c r="F48" s="56"/>
      <c r="G48" s="56"/>
      <c r="H48" s="56"/>
      <c r="I48" s="56"/>
      <c r="J48" s="56"/>
      <c r="K48" s="56"/>
      <c r="L48" s="57"/>
    </row>
    <row r="49" spans="2:12" s="58" customFormat="1" ht="12.75" x14ac:dyDescent="0.2">
      <c r="B49" s="52"/>
      <c r="C49" s="53"/>
      <c r="D49" s="54"/>
      <c r="E49" s="55"/>
      <c r="F49" s="56"/>
      <c r="G49" s="56"/>
      <c r="H49" s="56"/>
      <c r="I49" s="56"/>
      <c r="J49" s="56"/>
      <c r="K49" s="56"/>
      <c r="L49" s="57"/>
    </row>
    <row r="50" spans="2:12" s="58" customFormat="1" ht="12.75" x14ac:dyDescent="0.2">
      <c r="B50" s="52"/>
      <c r="C50" s="53"/>
      <c r="D50" s="54"/>
      <c r="E50" s="55"/>
      <c r="F50" s="56"/>
      <c r="G50" s="56"/>
      <c r="H50" s="56"/>
      <c r="I50" s="56"/>
      <c r="J50" s="56"/>
      <c r="K50" s="56"/>
      <c r="L50" s="57"/>
    </row>
    <row r="51" spans="2:12" s="58" customFormat="1" ht="12.75" x14ac:dyDescent="0.2">
      <c r="B51" s="52"/>
      <c r="C51" s="53"/>
      <c r="D51" s="54"/>
      <c r="E51" s="55"/>
      <c r="F51" s="56"/>
      <c r="G51" s="56"/>
      <c r="H51" s="56"/>
      <c r="I51" s="56"/>
      <c r="J51" s="56"/>
      <c r="K51" s="56"/>
      <c r="L51" s="57"/>
    </row>
    <row r="52" spans="2:12" s="58" customFormat="1" ht="12.75" x14ac:dyDescent="0.2">
      <c r="B52" s="52"/>
      <c r="C52" s="53"/>
      <c r="D52" s="54"/>
      <c r="E52" s="55"/>
      <c r="F52" s="56"/>
      <c r="G52" s="56"/>
      <c r="H52" s="56"/>
      <c r="I52" s="56"/>
      <c r="J52" s="56"/>
      <c r="K52" s="56"/>
      <c r="L52" s="57"/>
    </row>
    <row r="53" spans="2:12" s="58" customFormat="1" ht="12.75" x14ac:dyDescent="0.2">
      <c r="B53" s="52"/>
      <c r="C53" s="53"/>
      <c r="D53" s="54"/>
      <c r="E53" s="55"/>
      <c r="F53" s="56"/>
      <c r="G53" s="56"/>
      <c r="H53" s="56"/>
      <c r="I53" s="56"/>
      <c r="J53" s="56"/>
      <c r="K53" s="56"/>
      <c r="L53" s="57"/>
    </row>
    <row r="54" spans="2:12" s="58" customFormat="1" ht="12.75" x14ac:dyDescent="0.2">
      <c r="B54" s="52"/>
      <c r="C54" s="53"/>
      <c r="D54" s="54"/>
      <c r="E54" s="55"/>
      <c r="F54" s="56"/>
      <c r="G54" s="56"/>
      <c r="H54" s="56"/>
      <c r="I54" s="56"/>
      <c r="J54" s="56"/>
      <c r="K54" s="56"/>
      <c r="L54" s="57"/>
    </row>
    <row r="55" spans="2:12" s="58" customFormat="1" ht="12.75" x14ac:dyDescent="0.2">
      <c r="B55" s="52"/>
      <c r="C55" s="53"/>
      <c r="D55" s="54"/>
      <c r="E55" s="55"/>
      <c r="F55" s="56"/>
      <c r="G55" s="56"/>
      <c r="H55" s="56"/>
      <c r="I55" s="56"/>
      <c r="J55" s="56"/>
      <c r="K55" s="56"/>
      <c r="L55" s="57"/>
    </row>
    <row r="56" spans="2:12" s="58" customFormat="1" ht="12.75" x14ac:dyDescent="0.2">
      <c r="B56" s="52"/>
      <c r="C56" s="53"/>
      <c r="D56" s="54"/>
      <c r="E56" s="55"/>
      <c r="F56" s="56"/>
      <c r="G56" s="56"/>
      <c r="H56" s="56"/>
      <c r="I56" s="56"/>
      <c r="J56" s="56"/>
      <c r="K56" s="56"/>
      <c r="L56" s="57"/>
    </row>
    <row r="57" spans="2:12" s="58" customFormat="1" ht="12.75" x14ac:dyDescent="0.2">
      <c r="B57" s="52"/>
      <c r="C57" s="53"/>
      <c r="D57" s="54"/>
      <c r="E57" s="55"/>
      <c r="F57" s="56"/>
      <c r="G57" s="56"/>
      <c r="H57" s="56"/>
      <c r="I57" s="56"/>
      <c r="J57" s="56"/>
      <c r="K57" s="56"/>
      <c r="L57" s="57"/>
    </row>
    <row r="58" spans="2:12" s="58" customFormat="1" ht="12.75" x14ac:dyDescent="0.2">
      <c r="B58" s="52"/>
      <c r="C58" s="53"/>
      <c r="D58" s="54"/>
      <c r="E58" s="55"/>
      <c r="F58" s="56"/>
      <c r="G58" s="56"/>
      <c r="H58" s="56"/>
      <c r="I58" s="56"/>
      <c r="J58" s="56"/>
      <c r="K58" s="56"/>
      <c r="L58" s="57"/>
    </row>
    <row r="59" spans="2:12" s="58" customFormat="1" ht="12.75" x14ac:dyDescent="0.2">
      <c r="B59" s="52"/>
      <c r="C59" s="53"/>
      <c r="D59" s="54"/>
      <c r="E59" s="55"/>
      <c r="F59" s="56"/>
      <c r="G59" s="56"/>
      <c r="H59" s="56"/>
      <c r="I59" s="56"/>
      <c r="J59" s="56"/>
      <c r="K59" s="56"/>
      <c r="L59" s="57"/>
    </row>
    <row r="60" spans="2:12" s="58" customFormat="1" ht="12.75" x14ac:dyDescent="0.2">
      <c r="B60" s="52"/>
      <c r="C60" s="53"/>
      <c r="D60" s="54"/>
      <c r="E60" s="55"/>
      <c r="F60" s="56"/>
      <c r="G60" s="56"/>
      <c r="H60" s="56"/>
      <c r="I60" s="56"/>
      <c r="J60" s="56"/>
      <c r="K60" s="56"/>
      <c r="L60" s="57"/>
    </row>
    <row r="61" spans="2:12" s="58" customFormat="1" ht="12.75" x14ac:dyDescent="0.2">
      <c r="B61" s="52"/>
      <c r="C61" s="53"/>
      <c r="D61" s="54"/>
      <c r="E61" s="55"/>
      <c r="F61" s="56"/>
      <c r="G61" s="56"/>
      <c r="H61" s="56"/>
      <c r="I61" s="56"/>
      <c r="J61" s="56"/>
      <c r="K61" s="56"/>
      <c r="L61" s="57"/>
    </row>
    <row r="62" spans="2:12" s="58" customFormat="1" ht="12.75" x14ac:dyDescent="0.2">
      <c r="B62" s="52"/>
      <c r="C62" s="53"/>
      <c r="D62" s="54"/>
      <c r="E62" s="55"/>
      <c r="F62" s="56"/>
      <c r="G62" s="56"/>
      <c r="H62" s="56"/>
      <c r="I62" s="56"/>
      <c r="J62" s="56"/>
      <c r="K62" s="56"/>
      <c r="L62" s="57"/>
    </row>
    <row r="63" spans="2:12" s="58" customFormat="1" ht="12.75" x14ac:dyDescent="0.2">
      <c r="B63" s="52"/>
      <c r="C63" s="53"/>
      <c r="D63" s="54"/>
      <c r="E63" s="55"/>
      <c r="F63" s="56"/>
      <c r="G63" s="56"/>
      <c r="H63" s="56"/>
      <c r="I63" s="56"/>
      <c r="J63" s="56"/>
      <c r="K63" s="56"/>
      <c r="L63" s="57"/>
    </row>
    <row r="64" spans="2:12" s="58" customFormat="1" ht="12.75" x14ac:dyDescent="0.2">
      <c r="B64" s="52"/>
      <c r="C64" s="53"/>
      <c r="D64" s="54"/>
      <c r="E64" s="55"/>
      <c r="F64" s="56"/>
      <c r="G64" s="56"/>
      <c r="H64" s="56"/>
      <c r="I64" s="56"/>
      <c r="J64" s="56"/>
      <c r="K64" s="56"/>
      <c r="L64" s="57"/>
    </row>
    <row r="65" spans="2:12" s="58" customFormat="1" ht="12.75" x14ac:dyDescent="0.2">
      <c r="B65" s="52"/>
      <c r="C65" s="53"/>
      <c r="D65" s="54"/>
      <c r="E65" s="55"/>
      <c r="F65" s="56"/>
      <c r="G65" s="56"/>
      <c r="H65" s="56"/>
      <c r="I65" s="56"/>
      <c r="J65" s="56"/>
      <c r="K65" s="56"/>
      <c r="L65" s="57"/>
    </row>
    <row r="66" spans="2:12" s="58" customFormat="1" ht="12.75" x14ac:dyDescent="0.2">
      <c r="B66" s="52"/>
      <c r="C66" s="53"/>
      <c r="D66" s="54"/>
      <c r="E66" s="55"/>
      <c r="F66" s="56"/>
      <c r="G66" s="56"/>
      <c r="H66" s="56"/>
      <c r="I66" s="56"/>
      <c r="J66" s="56"/>
      <c r="K66" s="56"/>
      <c r="L66" s="57"/>
    </row>
    <row r="67" spans="2:12" s="58" customFormat="1" ht="12.75" x14ac:dyDescent="0.2">
      <c r="B67" s="52"/>
      <c r="C67" s="53"/>
      <c r="D67" s="54"/>
      <c r="E67" s="55"/>
      <c r="F67" s="56"/>
      <c r="G67" s="56"/>
      <c r="H67" s="56"/>
      <c r="I67" s="56"/>
      <c r="J67" s="56"/>
      <c r="K67" s="56"/>
      <c r="L67" s="57"/>
    </row>
    <row r="68" spans="2:12" s="58" customFormat="1" ht="12.75" x14ac:dyDescent="0.2">
      <c r="B68" s="52"/>
      <c r="C68" s="53"/>
      <c r="D68" s="54"/>
      <c r="E68" s="55"/>
      <c r="F68" s="56"/>
      <c r="G68" s="56"/>
      <c r="H68" s="56"/>
      <c r="I68" s="56"/>
      <c r="J68" s="56"/>
      <c r="K68" s="56"/>
      <c r="L68" s="57"/>
    </row>
    <row r="69" spans="2:12" s="58" customFormat="1" ht="12.75" x14ac:dyDescent="0.2">
      <c r="B69" s="52"/>
      <c r="C69" s="53"/>
      <c r="D69" s="54"/>
      <c r="E69" s="55"/>
      <c r="F69" s="56"/>
      <c r="G69" s="56"/>
      <c r="H69" s="56"/>
      <c r="I69" s="56"/>
      <c r="J69" s="56"/>
      <c r="K69" s="56"/>
      <c r="L69" s="57"/>
    </row>
    <row r="70" spans="2:12" s="58" customFormat="1" ht="12.75" x14ac:dyDescent="0.2">
      <c r="B70" s="52"/>
      <c r="C70" s="53"/>
      <c r="D70" s="54"/>
      <c r="E70" s="55"/>
      <c r="F70" s="56"/>
      <c r="G70" s="56"/>
      <c r="H70" s="56"/>
      <c r="I70" s="56"/>
      <c r="J70" s="56"/>
      <c r="K70" s="56"/>
      <c r="L70" s="57"/>
    </row>
    <row r="71" spans="2:12" s="58" customFormat="1" ht="12.75" x14ac:dyDescent="0.2">
      <c r="B71" s="52"/>
      <c r="C71" s="53"/>
      <c r="D71" s="54"/>
      <c r="E71" s="55"/>
      <c r="F71" s="56"/>
      <c r="G71" s="56"/>
      <c r="H71" s="56"/>
      <c r="I71" s="56"/>
      <c r="J71" s="56"/>
      <c r="K71" s="56"/>
      <c r="L71" s="57"/>
    </row>
    <row r="72" spans="2:12" s="58" customFormat="1" ht="12.75" x14ac:dyDescent="0.2">
      <c r="B72" s="52"/>
      <c r="C72" s="53"/>
      <c r="D72" s="54"/>
      <c r="E72" s="55"/>
      <c r="F72" s="56"/>
      <c r="G72" s="56"/>
      <c r="H72" s="56"/>
      <c r="I72" s="56"/>
      <c r="J72" s="56"/>
      <c r="K72" s="56"/>
      <c r="L72" s="57"/>
    </row>
    <row r="73" spans="2:12" s="58" customFormat="1" ht="12.75" x14ac:dyDescent="0.2">
      <c r="B73" s="52"/>
      <c r="C73" s="53"/>
      <c r="D73" s="54"/>
      <c r="E73" s="55"/>
      <c r="F73" s="56"/>
      <c r="G73" s="56"/>
      <c r="H73" s="56"/>
      <c r="I73" s="56"/>
      <c r="J73" s="56"/>
      <c r="K73" s="56"/>
      <c r="L73" s="57"/>
    </row>
    <row r="74" spans="2:12" s="58" customFormat="1" ht="12.75" x14ac:dyDescent="0.2">
      <c r="B74" s="52"/>
      <c r="C74" s="53"/>
      <c r="D74" s="54"/>
      <c r="E74" s="55"/>
      <c r="F74" s="56"/>
      <c r="G74" s="56"/>
      <c r="H74" s="56"/>
      <c r="I74" s="56"/>
      <c r="J74" s="56"/>
      <c r="K74" s="56"/>
      <c r="L74" s="57"/>
    </row>
    <row r="75" spans="2:12" s="58" customFormat="1" ht="12.75" x14ac:dyDescent="0.2">
      <c r="B75" s="52"/>
      <c r="C75" s="53"/>
      <c r="D75" s="54"/>
      <c r="E75" s="55"/>
      <c r="F75" s="56"/>
      <c r="G75" s="56"/>
      <c r="H75" s="56"/>
      <c r="I75" s="56"/>
      <c r="J75" s="56"/>
      <c r="K75" s="56"/>
      <c r="L75" s="57"/>
    </row>
    <row r="76" spans="2:12" s="58" customFormat="1" ht="12.75" x14ac:dyDescent="0.2">
      <c r="B76" s="52"/>
      <c r="C76" s="53"/>
      <c r="D76" s="54"/>
      <c r="E76" s="55"/>
      <c r="F76" s="56"/>
      <c r="G76" s="56"/>
      <c r="H76" s="56"/>
      <c r="I76" s="56"/>
      <c r="J76" s="56"/>
      <c r="K76" s="56"/>
      <c r="L76" s="57"/>
    </row>
    <row r="77" spans="2:12" s="58" customFormat="1" ht="12.75" x14ac:dyDescent="0.2">
      <c r="B77" s="52"/>
      <c r="C77" s="53"/>
      <c r="D77" s="54"/>
      <c r="E77" s="55"/>
      <c r="F77" s="56"/>
      <c r="G77" s="56"/>
      <c r="H77" s="56"/>
      <c r="I77" s="56"/>
      <c r="J77" s="56"/>
      <c r="K77" s="56"/>
      <c r="L77" s="57"/>
    </row>
    <row r="78" spans="2:12" s="58" customFormat="1" ht="12.75" x14ac:dyDescent="0.2">
      <c r="B78" s="52"/>
      <c r="C78" s="53"/>
      <c r="D78" s="54"/>
      <c r="E78" s="55"/>
      <c r="F78" s="56"/>
      <c r="G78" s="56"/>
      <c r="H78" s="56"/>
      <c r="I78" s="56"/>
      <c r="J78" s="56"/>
      <c r="K78" s="56"/>
      <c r="L78" s="57"/>
    </row>
    <row r="79" spans="2:12" s="58" customFormat="1" ht="12.75" x14ac:dyDescent="0.2">
      <c r="B79" s="52"/>
      <c r="C79" s="53"/>
      <c r="D79" s="54"/>
      <c r="E79" s="55"/>
      <c r="F79" s="56"/>
      <c r="G79" s="56"/>
      <c r="H79" s="56"/>
      <c r="I79" s="56"/>
      <c r="J79" s="56"/>
      <c r="K79" s="56"/>
      <c r="L79" s="57"/>
    </row>
    <row r="80" spans="2:12" s="58" customFormat="1" ht="12.75" x14ac:dyDescent="0.2">
      <c r="B80" s="52"/>
      <c r="C80" s="53"/>
      <c r="D80" s="54"/>
      <c r="E80" s="55"/>
      <c r="F80" s="56"/>
      <c r="G80" s="56"/>
      <c r="H80" s="56"/>
      <c r="I80" s="56"/>
      <c r="J80" s="56"/>
      <c r="K80" s="56"/>
      <c r="L80" s="57"/>
    </row>
    <row r="81" spans="2:12" s="58" customFormat="1" ht="12.75" x14ac:dyDescent="0.2">
      <c r="B81" s="52"/>
      <c r="C81" s="53"/>
      <c r="D81" s="54"/>
      <c r="E81" s="55"/>
      <c r="F81" s="56"/>
      <c r="G81" s="56"/>
      <c r="H81" s="56"/>
      <c r="I81" s="56"/>
      <c r="J81" s="56"/>
      <c r="K81" s="56"/>
      <c r="L81" s="57"/>
    </row>
    <row r="82" spans="2:12" s="58" customFormat="1" ht="12.75" x14ac:dyDescent="0.2">
      <c r="B82" s="52"/>
      <c r="C82" s="53"/>
      <c r="D82" s="54"/>
      <c r="E82" s="55"/>
      <c r="F82" s="56"/>
      <c r="G82" s="56"/>
      <c r="H82" s="56"/>
      <c r="I82" s="56"/>
      <c r="J82" s="56"/>
      <c r="K82" s="56"/>
      <c r="L82" s="57"/>
    </row>
    <row r="83" spans="2:12" s="58" customFormat="1" ht="12.75" x14ac:dyDescent="0.2">
      <c r="B83" s="52"/>
      <c r="C83" s="53"/>
      <c r="D83" s="54"/>
      <c r="E83" s="55"/>
      <c r="F83" s="56"/>
      <c r="G83" s="56"/>
      <c r="H83" s="56"/>
      <c r="I83" s="56"/>
      <c r="J83" s="56"/>
      <c r="K83" s="56"/>
      <c r="L83" s="57"/>
    </row>
    <row r="84" spans="2:12" s="58" customFormat="1" ht="12.75" x14ac:dyDescent="0.2">
      <c r="B84" s="52"/>
      <c r="C84" s="53"/>
      <c r="D84" s="54"/>
      <c r="E84" s="55"/>
      <c r="F84" s="56"/>
      <c r="G84" s="56"/>
      <c r="H84" s="56"/>
      <c r="I84" s="56"/>
      <c r="J84" s="56"/>
      <c r="K84" s="56"/>
      <c r="L84" s="57"/>
    </row>
    <row r="85" spans="2:12" s="58" customFormat="1" ht="12.75" x14ac:dyDescent="0.2">
      <c r="B85" s="52"/>
      <c r="C85" s="53"/>
      <c r="D85" s="54"/>
      <c r="E85" s="55"/>
      <c r="F85" s="56"/>
      <c r="G85" s="56"/>
      <c r="H85" s="56"/>
      <c r="I85" s="56"/>
      <c r="J85" s="56"/>
      <c r="K85" s="56"/>
      <c r="L85" s="57"/>
    </row>
    <row r="86" spans="2:12" s="58" customFormat="1" ht="12.75" x14ac:dyDescent="0.2">
      <c r="B86" s="52"/>
      <c r="C86" s="53"/>
      <c r="D86" s="54"/>
      <c r="E86" s="55"/>
      <c r="F86" s="56"/>
      <c r="G86" s="56"/>
      <c r="H86" s="56"/>
      <c r="I86" s="56"/>
      <c r="J86" s="56"/>
      <c r="K86" s="56"/>
      <c r="L86" s="57"/>
    </row>
    <row r="87" spans="2:12" s="58" customFormat="1" ht="12.75" x14ac:dyDescent="0.2">
      <c r="B87" s="52"/>
      <c r="C87" s="53"/>
      <c r="D87" s="54"/>
      <c r="E87" s="55"/>
      <c r="F87" s="56"/>
      <c r="G87" s="56"/>
      <c r="H87" s="56"/>
      <c r="I87" s="56"/>
      <c r="J87" s="56"/>
      <c r="K87" s="56"/>
      <c r="L87" s="57"/>
    </row>
    <row r="88" spans="2:12" s="58" customFormat="1" ht="12.75" x14ac:dyDescent="0.2">
      <c r="B88" s="52"/>
      <c r="C88" s="53"/>
      <c r="D88" s="54"/>
      <c r="E88" s="55"/>
      <c r="F88" s="56"/>
      <c r="G88" s="56"/>
      <c r="H88" s="56"/>
      <c r="I88" s="56"/>
      <c r="J88" s="56"/>
      <c r="K88" s="56"/>
      <c r="L88" s="57"/>
    </row>
    <row r="89" spans="2:12" s="58" customFormat="1" ht="12.75" x14ac:dyDescent="0.2">
      <c r="B89" s="52"/>
      <c r="C89" s="53"/>
      <c r="D89" s="54"/>
      <c r="E89" s="55"/>
      <c r="F89" s="56"/>
      <c r="G89" s="56"/>
      <c r="H89" s="56"/>
      <c r="I89" s="56"/>
      <c r="J89" s="56"/>
      <c r="K89" s="56"/>
      <c r="L89" s="57"/>
    </row>
    <row r="90" spans="2:12" s="58" customFormat="1" ht="12.75" x14ac:dyDescent="0.2">
      <c r="B90" s="52"/>
      <c r="C90" s="53"/>
      <c r="D90" s="54"/>
      <c r="E90" s="55"/>
      <c r="F90" s="56"/>
      <c r="G90" s="56"/>
      <c r="H90" s="56"/>
      <c r="I90" s="56"/>
      <c r="J90" s="56"/>
      <c r="K90" s="56"/>
      <c r="L90" s="57"/>
    </row>
    <row r="91" spans="2:12" s="58" customFormat="1" ht="12.75" x14ac:dyDescent="0.2">
      <c r="B91" s="52"/>
      <c r="C91" s="53"/>
      <c r="D91" s="54"/>
      <c r="E91" s="55"/>
      <c r="F91" s="56"/>
      <c r="G91" s="56"/>
      <c r="H91" s="56"/>
      <c r="I91" s="56"/>
      <c r="J91" s="56"/>
      <c r="K91" s="56"/>
      <c r="L91" s="57"/>
    </row>
    <row r="92" spans="2:12" s="58" customFormat="1" ht="12.75" x14ac:dyDescent="0.2">
      <c r="B92" s="52"/>
      <c r="C92" s="53"/>
      <c r="D92" s="54"/>
      <c r="E92" s="55"/>
      <c r="F92" s="56"/>
      <c r="G92" s="56"/>
      <c r="H92" s="56"/>
      <c r="I92" s="56"/>
      <c r="J92" s="56"/>
      <c r="K92" s="56"/>
      <c r="L92" s="57"/>
    </row>
    <row r="93" spans="2:12" s="58" customFormat="1" ht="12.75" x14ac:dyDescent="0.2">
      <c r="B93" s="52"/>
      <c r="C93" s="53"/>
      <c r="D93" s="54"/>
      <c r="E93" s="55"/>
      <c r="F93" s="56"/>
      <c r="G93" s="56"/>
      <c r="H93" s="56"/>
      <c r="I93" s="56"/>
      <c r="J93" s="56"/>
      <c r="K93" s="56"/>
      <c r="L93" s="57"/>
    </row>
    <row r="94" spans="2:12" s="58" customFormat="1" ht="12.75" x14ac:dyDescent="0.2">
      <c r="B94" s="52"/>
      <c r="C94" s="53"/>
      <c r="D94" s="54"/>
      <c r="E94" s="55"/>
      <c r="F94" s="56"/>
      <c r="G94" s="56"/>
      <c r="H94" s="56"/>
      <c r="I94" s="56"/>
      <c r="J94" s="56"/>
      <c r="K94" s="56"/>
      <c r="L94" s="57"/>
    </row>
    <row r="95" spans="2:12" s="58" customFormat="1" ht="12.75" x14ac:dyDescent="0.2">
      <c r="B95" s="52"/>
      <c r="C95" s="53"/>
      <c r="D95" s="54"/>
      <c r="E95" s="55"/>
      <c r="F95" s="56"/>
      <c r="G95" s="56"/>
      <c r="H95" s="56"/>
      <c r="I95" s="56"/>
      <c r="J95" s="56"/>
      <c r="K95" s="56"/>
      <c r="L95" s="57"/>
    </row>
    <row r="96" spans="2:12" s="58" customFormat="1" ht="12.75" x14ac:dyDescent="0.2">
      <c r="B96" s="52"/>
      <c r="C96" s="53"/>
      <c r="D96" s="54"/>
      <c r="E96" s="55"/>
      <c r="F96" s="56"/>
      <c r="G96" s="56"/>
      <c r="H96" s="56"/>
      <c r="I96" s="56"/>
      <c r="J96" s="56"/>
      <c r="K96" s="56"/>
      <c r="L96" s="57"/>
    </row>
    <row r="97" spans="2:12" s="58" customFormat="1" ht="12.75" x14ac:dyDescent="0.2">
      <c r="B97" s="52"/>
      <c r="C97" s="53"/>
      <c r="D97" s="54"/>
      <c r="E97" s="55"/>
      <c r="F97" s="56"/>
      <c r="G97" s="56"/>
      <c r="H97" s="56"/>
      <c r="I97" s="56"/>
      <c r="J97" s="56"/>
      <c r="K97" s="56"/>
      <c r="L97" s="57"/>
    </row>
    <row r="98" spans="2:12" s="58" customFormat="1" ht="12.75" x14ac:dyDescent="0.2">
      <c r="B98" s="52"/>
      <c r="C98" s="53"/>
      <c r="D98" s="54"/>
      <c r="E98" s="55"/>
      <c r="F98" s="56"/>
      <c r="G98" s="56"/>
      <c r="H98" s="56"/>
      <c r="I98" s="56"/>
      <c r="J98" s="56"/>
      <c r="K98" s="56"/>
      <c r="L98" s="57"/>
    </row>
    <row r="99" spans="2:12" s="58" customFormat="1" ht="12.75" x14ac:dyDescent="0.2">
      <c r="B99" s="52"/>
      <c r="C99" s="53"/>
      <c r="D99" s="54"/>
      <c r="E99" s="55"/>
      <c r="F99" s="56"/>
      <c r="G99" s="56"/>
      <c r="H99" s="56"/>
      <c r="I99" s="56"/>
      <c r="J99" s="56"/>
      <c r="K99" s="56"/>
      <c r="L99" s="57"/>
    </row>
    <row r="100" spans="2:12" s="58" customFormat="1" ht="12.75" x14ac:dyDescent="0.2">
      <c r="B100" s="52"/>
      <c r="C100" s="53"/>
      <c r="D100" s="54"/>
      <c r="E100" s="55"/>
      <c r="F100" s="56"/>
      <c r="G100" s="56"/>
      <c r="H100" s="56"/>
      <c r="I100" s="56"/>
      <c r="J100" s="56"/>
      <c r="K100" s="56"/>
      <c r="L100" s="57"/>
    </row>
    <row r="101" spans="2:12" s="58" customFormat="1" ht="12.75" x14ac:dyDescent="0.2">
      <c r="B101" s="52"/>
      <c r="C101" s="53"/>
      <c r="D101" s="54"/>
      <c r="E101" s="55"/>
      <c r="F101" s="56"/>
      <c r="G101" s="56"/>
      <c r="H101" s="56"/>
      <c r="I101" s="56"/>
      <c r="J101" s="56"/>
      <c r="K101" s="56"/>
      <c r="L101" s="57"/>
    </row>
    <row r="102" spans="2:12" s="58" customFormat="1" ht="12.75" x14ac:dyDescent="0.2">
      <c r="B102" s="52"/>
      <c r="C102" s="53"/>
      <c r="D102" s="54"/>
      <c r="E102" s="55"/>
      <c r="F102" s="56"/>
      <c r="G102" s="56"/>
      <c r="H102" s="56"/>
      <c r="I102" s="56"/>
      <c r="J102" s="56"/>
      <c r="K102" s="56"/>
      <c r="L102" s="57"/>
    </row>
    <row r="103" spans="2:12" s="58" customFormat="1" ht="12.75" x14ac:dyDescent="0.2">
      <c r="B103" s="52"/>
      <c r="C103" s="53"/>
      <c r="D103" s="54"/>
      <c r="E103" s="55"/>
      <c r="F103" s="56"/>
      <c r="G103" s="56"/>
      <c r="H103" s="56"/>
      <c r="I103" s="56"/>
      <c r="J103" s="56"/>
      <c r="K103" s="56"/>
      <c r="L103" s="57"/>
    </row>
    <row r="104" spans="2:12" s="58" customFormat="1" ht="12.75" x14ac:dyDescent="0.2">
      <c r="B104" s="52"/>
      <c r="C104" s="53"/>
      <c r="D104" s="54"/>
      <c r="E104" s="55"/>
      <c r="F104" s="56"/>
      <c r="G104" s="56"/>
      <c r="H104" s="56"/>
      <c r="I104" s="56"/>
      <c r="J104" s="56"/>
      <c r="K104" s="56"/>
      <c r="L104" s="57"/>
    </row>
    <row r="105" spans="2:12" s="58" customFormat="1" ht="12.75" x14ac:dyDescent="0.2">
      <c r="B105" s="52"/>
      <c r="C105" s="53"/>
      <c r="D105" s="54"/>
      <c r="E105" s="55"/>
      <c r="F105" s="56"/>
      <c r="G105" s="56"/>
      <c r="H105" s="56"/>
      <c r="I105" s="56"/>
      <c r="J105" s="56"/>
      <c r="K105" s="56"/>
      <c r="L105" s="57"/>
    </row>
    <row r="106" spans="2:12" s="58" customFormat="1" ht="12.75" x14ac:dyDescent="0.2">
      <c r="B106" s="52"/>
      <c r="C106" s="53"/>
      <c r="D106" s="54"/>
      <c r="E106" s="55"/>
      <c r="F106" s="56"/>
      <c r="G106" s="56"/>
      <c r="H106" s="56"/>
      <c r="I106" s="56"/>
      <c r="J106" s="56"/>
      <c r="K106" s="56"/>
      <c r="L106" s="57"/>
    </row>
    <row r="107" spans="2:12" s="58" customFormat="1" ht="12.75" x14ac:dyDescent="0.2">
      <c r="B107" s="52"/>
      <c r="C107" s="53"/>
      <c r="D107" s="54"/>
      <c r="E107" s="55"/>
      <c r="F107" s="56"/>
      <c r="G107" s="56"/>
      <c r="H107" s="56"/>
      <c r="I107" s="56"/>
      <c r="J107" s="56"/>
      <c r="K107" s="56"/>
      <c r="L107" s="57"/>
    </row>
    <row r="108" spans="2:12" s="58" customFormat="1" ht="12.75" x14ac:dyDescent="0.2">
      <c r="B108" s="52"/>
      <c r="C108" s="53"/>
      <c r="D108" s="54"/>
      <c r="E108" s="55"/>
      <c r="F108" s="56"/>
      <c r="G108" s="56"/>
      <c r="H108" s="56"/>
      <c r="I108" s="56"/>
      <c r="J108" s="56"/>
      <c r="K108" s="56"/>
      <c r="L108" s="57"/>
    </row>
    <row r="109" spans="2:12" s="58" customFormat="1" ht="12.75" x14ac:dyDescent="0.2">
      <c r="B109" s="52"/>
      <c r="C109" s="53"/>
      <c r="D109" s="54"/>
      <c r="E109" s="55"/>
      <c r="F109" s="56"/>
      <c r="G109" s="56"/>
      <c r="H109" s="56"/>
      <c r="I109" s="56"/>
      <c r="J109" s="56"/>
      <c r="K109" s="56"/>
      <c r="L109" s="57"/>
    </row>
    <row r="110" spans="2:12" s="58" customFormat="1" ht="12.75" x14ac:dyDescent="0.2">
      <c r="B110" s="52"/>
      <c r="C110" s="53"/>
      <c r="D110" s="54"/>
      <c r="E110" s="55"/>
      <c r="F110" s="56"/>
      <c r="G110" s="56"/>
      <c r="H110" s="56"/>
      <c r="I110" s="56"/>
      <c r="J110" s="56"/>
      <c r="K110" s="56"/>
      <c r="L110" s="57"/>
    </row>
    <row r="111" spans="2:12" s="58" customFormat="1" ht="12.75" x14ac:dyDescent="0.2">
      <c r="B111" s="52"/>
      <c r="C111" s="53"/>
      <c r="D111" s="54"/>
      <c r="E111" s="55"/>
      <c r="F111" s="56"/>
      <c r="G111" s="56"/>
      <c r="H111" s="56"/>
      <c r="I111" s="56"/>
      <c r="J111" s="56"/>
      <c r="K111" s="56"/>
      <c r="L111" s="57"/>
    </row>
    <row r="112" spans="2:12" s="58" customFormat="1" ht="12.75" x14ac:dyDescent="0.2">
      <c r="B112" s="52"/>
      <c r="C112" s="53"/>
      <c r="D112" s="54"/>
      <c r="E112" s="55"/>
      <c r="F112" s="56"/>
      <c r="G112" s="56"/>
      <c r="H112" s="56"/>
      <c r="I112" s="56"/>
      <c r="J112" s="56"/>
      <c r="K112" s="56"/>
      <c r="L112" s="57"/>
    </row>
    <row r="113" spans="2:12" s="58" customFormat="1" ht="12.75" x14ac:dyDescent="0.2">
      <c r="B113" s="52"/>
      <c r="C113" s="53"/>
      <c r="D113" s="54"/>
      <c r="E113" s="55"/>
      <c r="F113" s="56"/>
      <c r="G113" s="56"/>
      <c r="H113" s="56"/>
      <c r="I113" s="56"/>
      <c r="J113" s="56"/>
      <c r="K113" s="56"/>
      <c r="L113" s="57"/>
    </row>
    <row r="114" spans="2:12" s="58" customFormat="1" ht="12.75" x14ac:dyDescent="0.2">
      <c r="B114" s="52"/>
      <c r="C114" s="53"/>
      <c r="D114" s="54"/>
      <c r="E114" s="55"/>
      <c r="F114" s="56"/>
      <c r="G114" s="56"/>
      <c r="H114" s="56"/>
      <c r="I114" s="56"/>
      <c r="J114" s="56"/>
      <c r="K114" s="56"/>
      <c r="L114" s="57"/>
    </row>
    <row r="115" spans="2:12" s="58" customFormat="1" ht="12.75" x14ac:dyDescent="0.2">
      <c r="B115" s="52"/>
      <c r="C115" s="53"/>
      <c r="D115" s="54"/>
      <c r="E115" s="55"/>
      <c r="F115" s="56"/>
      <c r="G115" s="56"/>
      <c r="H115" s="56"/>
      <c r="I115" s="56"/>
      <c r="J115" s="56"/>
      <c r="K115" s="56"/>
      <c r="L115" s="57"/>
    </row>
    <row r="116" spans="2:12" s="58" customFormat="1" ht="12.75" x14ac:dyDescent="0.2">
      <c r="B116" s="52"/>
      <c r="C116" s="53"/>
      <c r="D116" s="54"/>
      <c r="E116" s="55"/>
      <c r="F116" s="56"/>
      <c r="G116" s="56"/>
      <c r="H116" s="56"/>
      <c r="I116" s="56"/>
      <c r="J116" s="56"/>
      <c r="K116" s="56"/>
      <c r="L116" s="57"/>
    </row>
    <row r="117" spans="2:12" s="58" customFormat="1" ht="12.75" x14ac:dyDescent="0.2">
      <c r="B117" s="52"/>
      <c r="C117" s="53"/>
      <c r="D117" s="54"/>
      <c r="E117" s="55"/>
      <c r="F117" s="56"/>
      <c r="G117" s="56"/>
      <c r="H117" s="56"/>
      <c r="I117" s="56"/>
      <c r="J117" s="56"/>
      <c r="K117" s="56"/>
      <c r="L117" s="57"/>
    </row>
    <row r="118" spans="2:12" s="58" customFormat="1" ht="12.75" x14ac:dyDescent="0.2">
      <c r="B118" s="52"/>
      <c r="C118" s="53"/>
      <c r="D118" s="54"/>
      <c r="E118" s="55"/>
      <c r="F118" s="56"/>
      <c r="G118" s="56"/>
      <c r="H118" s="56"/>
      <c r="I118" s="56"/>
      <c r="J118" s="56"/>
      <c r="K118" s="56"/>
      <c r="L118" s="57"/>
    </row>
    <row r="119" spans="2:12" s="58" customFormat="1" ht="12.75" x14ac:dyDescent="0.2">
      <c r="B119" s="52"/>
      <c r="C119" s="53"/>
      <c r="D119" s="54"/>
      <c r="E119" s="55"/>
      <c r="F119" s="56"/>
      <c r="G119" s="56"/>
      <c r="H119" s="56"/>
      <c r="I119" s="56"/>
      <c r="J119" s="56"/>
      <c r="K119" s="56"/>
      <c r="L119" s="57"/>
    </row>
    <row r="120" spans="2:12" s="58" customFormat="1" ht="12.75" x14ac:dyDescent="0.2">
      <c r="B120" s="52"/>
      <c r="C120" s="53"/>
      <c r="D120" s="54"/>
      <c r="E120" s="55"/>
      <c r="F120" s="56"/>
      <c r="G120" s="56"/>
      <c r="H120" s="56"/>
      <c r="I120" s="56"/>
      <c r="J120" s="56"/>
      <c r="K120" s="56"/>
      <c r="L120" s="57"/>
    </row>
    <row r="121" spans="2:12" s="58" customFormat="1" ht="12.75" x14ac:dyDescent="0.2">
      <c r="B121" s="52"/>
      <c r="C121" s="53"/>
      <c r="D121" s="54"/>
      <c r="E121" s="55"/>
      <c r="F121" s="56"/>
      <c r="G121" s="56"/>
      <c r="H121" s="56"/>
      <c r="I121" s="56"/>
      <c r="J121" s="56"/>
      <c r="K121" s="56"/>
      <c r="L121" s="57"/>
    </row>
    <row r="122" spans="2:12" s="58" customFormat="1" ht="12.75" x14ac:dyDescent="0.2">
      <c r="B122" s="52"/>
      <c r="C122" s="53"/>
      <c r="D122" s="54"/>
      <c r="E122" s="55"/>
      <c r="F122" s="56"/>
      <c r="G122" s="56"/>
      <c r="H122" s="56"/>
      <c r="I122" s="56"/>
      <c r="J122" s="56"/>
      <c r="K122" s="56"/>
      <c r="L122" s="57"/>
    </row>
    <row r="123" spans="2:12" s="58" customFormat="1" ht="12.75" x14ac:dyDescent="0.2">
      <c r="B123" s="52"/>
      <c r="C123" s="53"/>
      <c r="D123" s="54"/>
      <c r="E123" s="55"/>
      <c r="F123" s="56"/>
      <c r="G123" s="56"/>
      <c r="H123" s="56"/>
      <c r="I123" s="56"/>
      <c r="J123" s="56"/>
      <c r="K123" s="56"/>
      <c r="L123" s="57"/>
    </row>
    <row r="124" spans="2:12" s="58" customFormat="1" ht="12.75" x14ac:dyDescent="0.2">
      <c r="B124" s="52"/>
      <c r="C124" s="53"/>
      <c r="D124" s="54"/>
      <c r="E124" s="55"/>
      <c r="F124" s="56"/>
      <c r="G124" s="56"/>
      <c r="H124" s="56"/>
      <c r="I124" s="56"/>
      <c r="J124" s="56"/>
      <c r="K124" s="56"/>
      <c r="L124" s="57"/>
    </row>
    <row r="125" spans="2:12" s="58" customFormat="1" ht="12.75" x14ac:dyDescent="0.2">
      <c r="B125" s="52"/>
      <c r="C125" s="53"/>
      <c r="D125" s="54"/>
      <c r="E125" s="55"/>
      <c r="F125" s="56"/>
      <c r="G125" s="56"/>
      <c r="H125" s="56"/>
      <c r="I125" s="56"/>
      <c r="J125" s="56"/>
      <c r="K125" s="56"/>
      <c r="L125" s="57"/>
    </row>
    <row r="126" spans="2:12" s="58" customFormat="1" ht="12.75" x14ac:dyDescent="0.2">
      <c r="B126" s="52"/>
      <c r="C126" s="53"/>
      <c r="D126" s="54"/>
      <c r="E126" s="55"/>
      <c r="F126" s="56"/>
      <c r="G126" s="56"/>
      <c r="H126" s="56"/>
      <c r="I126" s="56"/>
      <c r="J126" s="56"/>
      <c r="K126" s="56"/>
      <c r="L126" s="57"/>
    </row>
    <row r="127" spans="2:12" s="58" customFormat="1" ht="12.75" x14ac:dyDescent="0.2">
      <c r="B127" s="52"/>
      <c r="C127" s="53"/>
      <c r="D127" s="54"/>
      <c r="E127" s="55"/>
      <c r="F127" s="56"/>
      <c r="G127" s="56"/>
      <c r="H127" s="56"/>
      <c r="I127" s="56"/>
      <c r="J127" s="56"/>
      <c r="K127" s="56"/>
      <c r="L127" s="57"/>
    </row>
    <row r="128" spans="2:12" s="58" customFormat="1" ht="12.75" x14ac:dyDescent="0.2">
      <c r="B128" s="52"/>
      <c r="C128" s="53"/>
      <c r="D128" s="54"/>
      <c r="E128" s="55"/>
      <c r="F128" s="56"/>
      <c r="G128" s="56"/>
      <c r="H128" s="56"/>
      <c r="I128" s="56"/>
      <c r="J128" s="56"/>
      <c r="K128" s="56"/>
      <c r="L128" s="57"/>
    </row>
    <row r="129" spans="2:12" s="58" customFormat="1" ht="12.75" x14ac:dyDescent="0.2">
      <c r="B129" s="52"/>
      <c r="C129" s="53"/>
      <c r="D129" s="54"/>
      <c r="E129" s="55"/>
      <c r="F129" s="56"/>
      <c r="G129" s="56"/>
      <c r="H129" s="56"/>
      <c r="I129" s="56"/>
      <c r="J129" s="56"/>
      <c r="K129" s="56"/>
      <c r="L129" s="57"/>
    </row>
    <row r="130" spans="2:12" s="58" customFormat="1" ht="12.75" x14ac:dyDescent="0.2">
      <c r="B130" s="52"/>
      <c r="C130" s="53"/>
      <c r="D130" s="54"/>
      <c r="E130" s="55"/>
      <c r="F130" s="56"/>
      <c r="G130" s="56"/>
      <c r="H130" s="56"/>
      <c r="I130" s="56"/>
      <c r="J130" s="56"/>
      <c r="K130" s="56"/>
      <c r="L130" s="57"/>
    </row>
    <row r="131" spans="2:12" s="58" customFormat="1" ht="12.75" x14ac:dyDescent="0.2">
      <c r="B131" s="52"/>
      <c r="C131" s="53"/>
      <c r="D131" s="54"/>
      <c r="E131" s="55"/>
      <c r="F131" s="56"/>
      <c r="G131" s="56"/>
      <c r="H131" s="56"/>
      <c r="I131" s="56"/>
      <c r="J131" s="56"/>
      <c r="K131" s="56"/>
      <c r="L131" s="57"/>
    </row>
    <row r="132" spans="2:12" s="58" customFormat="1" ht="12.75" x14ac:dyDescent="0.2">
      <c r="B132" s="52"/>
      <c r="C132" s="53"/>
      <c r="D132" s="54"/>
      <c r="E132" s="55"/>
      <c r="F132" s="56"/>
      <c r="G132" s="56"/>
      <c r="H132" s="56"/>
      <c r="I132" s="56"/>
      <c r="J132" s="56"/>
      <c r="K132" s="56"/>
      <c r="L132" s="57"/>
    </row>
    <row r="133" spans="2:12" s="58" customFormat="1" ht="12.75" x14ac:dyDescent="0.2">
      <c r="B133" s="52"/>
      <c r="C133" s="53"/>
      <c r="D133" s="54"/>
      <c r="E133" s="55"/>
      <c r="F133" s="56"/>
      <c r="G133" s="56"/>
      <c r="H133" s="56"/>
      <c r="I133" s="56"/>
      <c r="J133" s="56"/>
      <c r="K133" s="56"/>
      <c r="L133" s="57"/>
    </row>
    <row r="134" spans="2:12" s="58" customFormat="1" ht="12.75" x14ac:dyDescent="0.2">
      <c r="B134" s="52"/>
      <c r="C134" s="53"/>
      <c r="D134" s="54"/>
      <c r="E134" s="55"/>
      <c r="F134" s="56"/>
      <c r="G134" s="56"/>
      <c r="H134" s="56"/>
      <c r="I134" s="56"/>
      <c r="J134" s="56"/>
      <c r="K134" s="56"/>
      <c r="L134" s="57"/>
    </row>
    <row r="135" spans="2:12" s="58" customFormat="1" ht="12.75" x14ac:dyDescent="0.2">
      <c r="B135" s="52"/>
      <c r="C135" s="53"/>
      <c r="D135" s="54"/>
      <c r="E135" s="55"/>
      <c r="F135" s="56"/>
      <c r="G135" s="56"/>
      <c r="H135" s="56"/>
      <c r="I135" s="56"/>
      <c r="J135" s="56"/>
      <c r="K135" s="56"/>
      <c r="L135" s="57"/>
    </row>
    <row r="136" spans="2:12" s="58" customFormat="1" ht="12.75" x14ac:dyDescent="0.2">
      <c r="B136" s="52"/>
      <c r="C136" s="53"/>
      <c r="D136" s="54"/>
      <c r="E136" s="55"/>
      <c r="F136" s="56"/>
      <c r="G136" s="56"/>
      <c r="H136" s="56"/>
      <c r="I136" s="56"/>
      <c r="J136" s="56"/>
      <c r="K136" s="56"/>
      <c r="L136" s="57"/>
    </row>
    <row r="137" spans="2:12" s="58" customFormat="1" ht="12.75" x14ac:dyDescent="0.2">
      <c r="B137" s="52"/>
      <c r="C137" s="53"/>
      <c r="D137" s="54"/>
      <c r="E137" s="55"/>
      <c r="F137" s="56"/>
      <c r="G137" s="56"/>
      <c r="H137" s="56"/>
      <c r="I137" s="56"/>
      <c r="J137" s="56"/>
      <c r="K137" s="56"/>
      <c r="L137" s="57"/>
    </row>
    <row r="138" spans="2:12" s="58" customFormat="1" ht="12.75" x14ac:dyDescent="0.2">
      <c r="B138" s="52"/>
      <c r="C138" s="53"/>
      <c r="D138" s="54"/>
      <c r="E138" s="55"/>
      <c r="F138" s="56"/>
      <c r="G138" s="56"/>
      <c r="H138" s="56"/>
      <c r="I138" s="56"/>
      <c r="J138" s="56"/>
      <c r="K138" s="56"/>
      <c r="L138" s="57"/>
    </row>
    <row r="139" spans="2:12" s="58" customFormat="1" ht="12.75" x14ac:dyDescent="0.2">
      <c r="B139" s="52"/>
      <c r="C139" s="53"/>
      <c r="D139" s="54"/>
      <c r="E139" s="55"/>
      <c r="F139" s="56"/>
      <c r="G139" s="56"/>
      <c r="H139" s="56"/>
      <c r="I139" s="56"/>
      <c r="J139" s="56"/>
      <c r="K139" s="56"/>
      <c r="L139" s="57"/>
    </row>
    <row r="140" spans="2:12" s="58" customFormat="1" ht="12.75" x14ac:dyDescent="0.2">
      <c r="B140" s="52"/>
      <c r="C140" s="53"/>
      <c r="D140" s="54"/>
      <c r="E140" s="55"/>
      <c r="F140" s="56"/>
      <c r="G140" s="56"/>
      <c r="H140" s="56"/>
      <c r="I140" s="56"/>
      <c r="J140" s="56"/>
      <c r="K140" s="56"/>
      <c r="L140" s="57"/>
    </row>
    <row r="141" spans="2:12" x14ac:dyDescent="0.25">
      <c r="B141" s="33"/>
    </row>
    <row r="142" spans="2:12" x14ac:dyDescent="0.25">
      <c r="B142" s="33"/>
    </row>
    <row r="143" spans="2:12" x14ac:dyDescent="0.25">
      <c r="B143" s="33"/>
    </row>
    <row r="144" spans="2:12" x14ac:dyDescent="0.25">
      <c r="B144" s="33"/>
    </row>
    <row r="145" spans="2:2" x14ac:dyDescent="0.25">
      <c r="B145" s="33"/>
    </row>
    <row r="146" spans="2:2" x14ac:dyDescent="0.25">
      <c r="B146" s="33"/>
    </row>
    <row r="147" spans="2:2" x14ac:dyDescent="0.25">
      <c r="B147" s="33"/>
    </row>
    <row r="148" spans="2:2" x14ac:dyDescent="0.25">
      <c r="B148" s="33"/>
    </row>
    <row r="149" spans="2:2" x14ac:dyDescent="0.25">
      <c r="B149" s="33"/>
    </row>
    <row r="150" spans="2:2" x14ac:dyDescent="0.25">
      <c r="B150" s="33"/>
    </row>
    <row r="151" spans="2:2" x14ac:dyDescent="0.25">
      <c r="B151" s="33"/>
    </row>
    <row r="152" spans="2:2" x14ac:dyDescent="0.25">
      <c r="B152" s="33"/>
    </row>
  </sheetData>
  <sheetProtection formatCells="0" formatColumns="0" formatRows="0" sort="0"/>
  <dataValidations count="1">
    <dataValidation showInputMessage="1" showErrorMessage="1" sqref="J2:J1048576" xr:uid="{00000000-0002-0000-0200-000000000000}"/>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Tabelle2!$A$2:$A$5</xm:f>
          </x14:formula1>
          <xm:sqref>D2:D121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J21" sqref="J21"/>
    </sheetView>
  </sheetViews>
  <sheetFormatPr defaultColWidth="11.42578125" defaultRowHeight="15" x14ac:dyDescent="0.25"/>
  <cols>
    <col min="2" max="2" width="20.7109375" bestFit="1" customWidth="1"/>
  </cols>
  <sheetData>
    <row r="1" spans="1:5" x14ac:dyDescent="0.25">
      <c r="A1" t="s">
        <v>276</v>
      </c>
      <c r="C1" t="s">
        <v>277</v>
      </c>
    </row>
    <row r="3" spans="1:5" x14ac:dyDescent="0.25">
      <c r="A3" t="s">
        <v>278</v>
      </c>
      <c r="C3" t="s">
        <v>279</v>
      </c>
    </row>
    <row r="4" spans="1:5" x14ac:dyDescent="0.25">
      <c r="A4" t="s">
        <v>280</v>
      </c>
      <c r="C4" t="s">
        <v>281</v>
      </c>
    </row>
    <row r="5" spans="1:5" x14ac:dyDescent="0.25">
      <c r="A5" t="s">
        <v>282</v>
      </c>
    </row>
    <row r="7" spans="1:5" x14ac:dyDescent="0.25">
      <c r="B7" t="s">
        <v>283</v>
      </c>
      <c r="C7" t="s">
        <v>284</v>
      </c>
      <c r="D7" t="s">
        <v>285</v>
      </c>
      <c r="E7" t="s">
        <v>286</v>
      </c>
    </row>
    <row r="8" spans="1:5" x14ac:dyDescent="0.25">
      <c r="A8">
        <v>3</v>
      </c>
      <c r="B8" s="21">
        <f>SUM(C8:E8)</f>
        <v>63</v>
      </c>
      <c r="C8" s="22">
        <v>27</v>
      </c>
      <c r="D8" s="22">
        <v>18</v>
      </c>
      <c r="E8" s="22">
        <v>18</v>
      </c>
    </row>
    <row r="9" spans="1:5" x14ac:dyDescent="0.25">
      <c r="A9">
        <v>4</v>
      </c>
      <c r="B9" s="42">
        <f t="shared" ref="B9:B17" si="0">SUM(C9:E9)</f>
        <v>11</v>
      </c>
      <c r="C9" s="43">
        <v>5</v>
      </c>
      <c r="D9" s="43">
        <v>3</v>
      </c>
      <c r="E9" s="43">
        <v>3</v>
      </c>
    </row>
    <row r="10" spans="1:5" x14ac:dyDescent="0.25">
      <c r="A10">
        <v>5</v>
      </c>
      <c r="B10" s="21">
        <f t="shared" si="0"/>
        <v>39</v>
      </c>
      <c r="C10" s="22">
        <v>17</v>
      </c>
      <c r="D10" s="22">
        <v>11</v>
      </c>
      <c r="E10" s="22">
        <v>11</v>
      </c>
    </row>
    <row r="11" spans="1:5" x14ac:dyDescent="0.25">
      <c r="A11">
        <v>6</v>
      </c>
      <c r="B11" s="21">
        <f t="shared" si="0"/>
        <v>32</v>
      </c>
      <c r="C11" s="22">
        <v>14</v>
      </c>
      <c r="D11" s="22">
        <v>9</v>
      </c>
      <c r="E11" s="22">
        <v>9</v>
      </c>
    </row>
    <row r="12" spans="1:5" x14ac:dyDescent="0.25">
      <c r="A12">
        <v>7</v>
      </c>
      <c r="B12" s="21">
        <f t="shared" si="0"/>
        <v>28</v>
      </c>
      <c r="C12" s="22">
        <v>12</v>
      </c>
      <c r="D12" s="22">
        <v>8</v>
      </c>
      <c r="E12" s="22">
        <v>8</v>
      </c>
    </row>
    <row r="13" spans="1:5" x14ac:dyDescent="0.25">
      <c r="A13">
        <v>8</v>
      </c>
      <c r="B13" s="21">
        <f t="shared" si="0"/>
        <v>25</v>
      </c>
      <c r="C13" s="22">
        <v>11</v>
      </c>
      <c r="D13" s="22">
        <v>7</v>
      </c>
      <c r="E13" s="22">
        <v>7</v>
      </c>
    </row>
    <row r="14" spans="1:5" x14ac:dyDescent="0.25">
      <c r="A14">
        <v>9</v>
      </c>
      <c r="B14" s="21">
        <f t="shared" si="0"/>
        <v>21</v>
      </c>
      <c r="C14" s="22">
        <v>9</v>
      </c>
      <c r="D14" s="22">
        <v>6</v>
      </c>
      <c r="E14" s="22">
        <v>6</v>
      </c>
    </row>
    <row r="15" spans="1:5" x14ac:dyDescent="0.25">
      <c r="A15">
        <v>10</v>
      </c>
      <c r="B15" s="21">
        <f t="shared" si="0"/>
        <v>21</v>
      </c>
      <c r="C15" s="22">
        <v>9</v>
      </c>
      <c r="D15" s="22">
        <v>6</v>
      </c>
      <c r="E15" s="22">
        <v>6</v>
      </c>
    </row>
    <row r="16" spans="1:5" x14ac:dyDescent="0.25">
      <c r="A16">
        <v>11</v>
      </c>
      <c r="B16" s="21">
        <f t="shared" si="0"/>
        <v>18</v>
      </c>
      <c r="C16" s="22">
        <v>8</v>
      </c>
      <c r="D16" s="22">
        <v>5</v>
      </c>
      <c r="E16" s="22">
        <v>5</v>
      </c>
    </row>
    <row r="17" spans="1:5" x14ac:dyDescent="0.25">
      <c r="A17">
        <v>12</v>
      </c>
      <c r="B17" s="23">
        <f t="shared" si="0"/>
        <v>17</v>
      </c>
      <c r="C17" s="24">
        <v>7</v>
      </c>
      <c r="D17" s="24">
        <v>5</v>
      </c>
      <c r="E17" s="24">
        <v>5</v>
      </c>
    </row>
    <row r="19" spans="1:5" x14ac:dyDescent="0.25">
      <c r="B19" t="s">
        <v>287</v>
      </c>
      <c r="C19" t="s">
        <v>288</v>
      </c>
      <c r="D19" t="s">
        <v>289</v>
      </c>
      <c r="E19" t="s">
        <v>290</v>
      </c>
    </row>
    <row r="20" spans="1:5" x14ac:dyDescent="0.25">
      <c r="A20">
        <v>3</v>
      </c>
      <c r="B20" s="25">
        <f>SUM(C20:E20)</f>
        <v>40</v>
      </c>
      <c r="C20" s="22">
        <v>10</v>
      </c>
      <c r="D20" s="22">
        <v>10</v>
      </c>
      <c r="E20" s="22">
        <v>20</v>
      </c>
    </row>
    <row r="21" spans="1:5" x14ac:dyDescent="0.25">
      <c r="A21">
        <v>4</v>
      </c>
      <c r="B21" s="43">
        <f t="shared" ref="B21:B29" si="1">SUM(C21:E21)</f>
        <v>6</v>
      </c>
      <c r="C21" s="43">
        <v>2</v>
      </c>
      <c r="D21" s="43">
        <v>2</v>
      </c>
      <c r="E21" s="43">
        <v>2</v>
      </c>
    </row>
    <row r="22" spans="1:5" x14ac:dyDescent="0.25">
      <c r="A22">
        <v>5</v>
      </c>
      <c r="B22" s="25">
        <f t="shared" si="1"/>
        <v>24</v>
      </c>
      <c r="C22" s="22">
        <v>6</v>
      </c>
      <c r="D22" s="22">
        <v>6</v>
      </c>
      <c r="E22" s="22">
        <v>12</v>
      </c>
    </row>
    <row r="23" spans="1:5" x14ac:dyDescent="0.25">
      <c r="A23">
        <v>6</v>
      </c>
      <c r="B23" s="25">
        <f t="shared" si="1"/>
        <v>20</v>
      </c>
      <c r="C23" s="22">
        <v>5</v>
      </c>
      <c r="D23" s="22">
        <v>5</v>
      </c>
      <c r="E23" s="22">
        <v>10</v>
      </c>
    </row>
    <row r="24" spans="1:5" x14ac:dyDescent="0.25">
      <c r="A24">
        <v>7</v>
      </c>
      <c r="B24" s="25">
        <f t="shared" si="1"/>
        <v>17</v>
      </c>
      <c r="C24" s="22">
        <v>4</v>
      </c>
      <c r="D24" s="22">
        <v>4</v>
      </c>
      <c r="E24" s="22">
        <v>9</v>
      </c>
    </row>
    <row r="25" spans="1:5" x14ac:dyDescent="0.25">
      <c r="A25">
        <v>8</v>
      </c>
      <c r="B25" s="25">
        <f t="shared" si="1"/>
        <v>15</v>
      </c>
      <c r="C25" s="22">
        <v>4</v>
      </c>
      <c r="D25" s="22">
        <v>4</v>
      </c>
      <c r="E25" s="22">
        <v>7</v>
      </c>
    </row>
    <row r="26" spans="1:5" x14ac:dyDescent="0.25">
      <c r="A26">
        <v>9</v>
      </c>
      <c r="B26" s="25">
        <f t="shared" si="1"/>
        <v>13</v>
      </c>
      <c r="C26" s="22">
        <v>3</v>
      </c>
      <c r="D26" s="22">
        <v>3</v>
      </c>
      <c r="E26" s="22">
        <v>7</v>
      </c>
    </row>
    <row r="27" spans="1:5" x14ac:dyDescent="0.25">
      <c r="A27">
        <v>10</v>
      </c>
      <c r="B27" s="25">
        <f t="shared" si="1"/>
        <v>12</v>
      </c>
      <c r="C27" s="22">
        <v>3</v>
      </c>
      <c r="D27" s="22">
        <v>3</v>
      </c>
      <c r="E27" s="22">
        <v>6</v>
      </c>
    </row>
    <row r="28" spans="1:5" x14ac:dyDescent="0.25">
      <c r="A28">
        <v>11</v>
      </c>
      <c r="B28" s="25">
        <f t="shared" si="1"/>
        <v>11</v>
      </c>
      <c r="C28" s="22">
        <v>3</v>
      </c>
      <c r="D28" s="22">
        <v>3</v>
      </c>
      <c r="E28" s="22">
        <v>5</v>
      </c>
    </row>
    <row r="29" spans="1:5" x14ac:dyDescent="0.25">
      <c r="A29">
        <v>12</v>
      </c>
      <c r="B29" s="26">
        <f t="shared" si="1"/>
        <v>10</v>
      </c>
      <c r="C29" s="24">
        <v>2</v>
      </c>
      <c r="D29" s="24">
        <v>3</v>
      </c>
      <c r="E29" s="24">
        <v>5</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6356F589EF02F4CB64774888E988C88" ma:contentTypeVersion="7" ma:contentTypeDescription="Ein neues Dokument erstellen." ma:contentTypeScope="" ma:versionID="7b0ff250e7a63b9435cbea56eab44d3a">
  <xsd:schema xmlns:xsd="http://www.w3.org/2001/XMLSchema" xmlns:xs="http://www.w3.org/2001/XMLSchema" xmlns:p="http://schemas.microsoft.com/office/2006/metadata/properties" xmlns:ns2="28aea869-ffe8-48f7-9e91-4a2b9eb4cdc5" targetNamespace="http://schemas.microsoft.com/office/2006/metadata/properties" ma:root="true" ma:fieldsID="32b5afabb9b6f242bf212694862623c5" ns2:_="">
    <xsd:import namespace="28aea869-ffe8-48f7-9e91-4a2b9eb4cdc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aea869-ffe8-48f7-9e91-4a2b9eb4cd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646202-61C2-4BA7-BBCA-7DD0AE97B0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aea869-ffe8-48f7-9e91-4a2b9eb4cd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DD19A0-7A36-4833-831D-5603E779B9EE}">
  <ds:schemaRefs>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elements/1.1/"/>
    <ds:schemaRef ds:uri="http://purl.org/dc/terms/"/>
    <ds:schemaRef ds:uri="http://purl.org/dc/dcmitype/"/>
    <ds:schemaRef ds:uri="http://schemas.openxmlformats.org/package/2006/metadata/core-properties"/>
    <ds:schemaRef ds:uri="28aea869-ffe8-48f7-9e91-4a2b9eb4cdc5"/>
  </ds:schemaRefs>
</ds:datastoreItem>
</file>

<file path=customXml/itemProps3.xml><?xml version="1.0" encoding="utf-8"?>
<ds:datastoreItem xmlns:ds="http://schemas.openxmlformats.org/officeDocument/2006/customXml" ds:itemID="{D753137F-AA41-4BD6-8984-DE72F09007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Übersicht</vt:lpstr>
      <vt:lpstr>Multiple Choice</vt:lpstr>
      <vt:lpstr>Outstanding questions</vt:lpstr>
      <vt:lpstr>Tabelle2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Lindsay Wagner</cp:lastModifiedBy>
  <cp:revision/>
  <dcterms:created xsi:type="dcterms:W3CDTF">2015-01-30T14:58:41Z</dcterms:created>
  <dcterms:modified xsi:type="dcterms:W3CDTF">2022-11-17T13:47:52Z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0x010100F6356F589EF02F4CB64774888E988C88</vt:lpwstr>
  </property>
</Properties>
</file>