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ary\Documents\1 AAA WORK for DROPBOX\AA ALE\! ! 2023 PROJECTS\ALE January 16 13111 - Anne\! DELIVERED\EXAM DOCS\"/>
    </mc:Choice>
  </mc:AlternateContent>
  <xr:revisionPtr revIDLastSave="0" documentId="13_ncr:1_{6E3A72B4-19B2-477B-9531-69EE3D19B7D5}" xr6:coauthVersionLast="47" xr6:coauthVersionMax="47" xr10:uidLastSave="{00000000-0000-0000-0000-000000000000}"/>
  <bookViews>
    <workbookView xWindow="-120" yWindow="-120" windowWidth="24240" windowHeight="17790"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3" l="1"/>
  <c r="B28" i="3"/>
  <c r="B27" i="3"/>
  <c r="B26" i="3"/>
  <c r="B25" i="3"/>
  <c r="B24" i="3"/>
  <c r="B23" i="3"/>
  <c r="B14" i="4" s="1"/>
  <c r="B18" i="4" s="1"/>
  <c r="B22" i="3"/>
  <c r="B21" i="3"/>
  <c r="B20" i="3"/>
  <c r="B17" i="3"/>
  <c r="B16" i="3"/>
  <c r="B15" i="3"/>
  <c r="B14" i="3"/>
  <c r="B13" i="3"/>
  <c r="B12" i="3"/>
  <c r="B11" i="3"/>
  <c r="B10" i="3"/>
  <c r="B9" i="3"/>
  <c r="B8" i="3"/>
  <c r="B9" i="4"/>
  <c r="B13" i="4" s="1"/>
  <c r="B17" i="4"/>
  <c r="B16" i="4"/>
  <c r="B15" i="4"/>
  <c r="B11" i="4"/>
  <c r="B12" i="4"/>
  <c r="B10" i="4"/>
  <c r="B1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tc={3ABD10A1-D37B-47D6-8F9C-3B7CA5D86BB1}</author>
  </authors>
  <commentList>
    <comment ref="I2" authorId="0" shapeId="0" xr:uid="{3ABD10A1-D37B-47D6-8F9C-3B7CA5D86BB1}">
      <text>
        <t>[Threaded comment]
Your version of Excel allows you to read this threaded comment; however, any edits to it will get removed if the file is opened in a newer version of Excel. Learn more: https://go.microsoft.com/fwlink/?linkid=870924
Comment:
    Mary:  The point indicators have been moved inside the final punctuation for assignment clarity.</t>
      </text>
    </comment>
  </commentList>
</comments>
</file>

<file path=xl/sharedStrings.xml><?xml version="1.0" encoding="utf-8"?>
<sst xmlns="http://schemas.openxmlformats.org/spreadsheetml/2006/main" count="552" uniqueCount="451">
  <si>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</si>
  <si>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</si>
  <si>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</si>
  <si>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</si>
  <si>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</si>
  <si>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</si>
  <si>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</si>
  <si>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</si>
  <si>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</si>
  <si>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</si>
  <si>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</si>
  <si>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</si>
  <si>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</si>
  <si>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</si>
  <si>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</si>
  <si>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</si>
  <si>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</si>
  <si>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</si>
  <si>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</si>
  <si>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Lektion</t>
  </si>
  <si>
    <t>Unterlektion</t>
  </si>
  <si>
    <t>Schwierigkeitsgrad</t>
  </si>
  <si>
    <t>Fragenkürzel</t>
  </si>
  <si>
    <t>Fragetext</t>
  </si>
  <si>
    <t>Richtige Antwort</t>
  </si>
  <si>
    <t>Falsche Antwort</t>
  </si>
  <si>
    <t>Bild bitte mit Fragenkürzel abspeichern</t>
  </si>
  <si>
    <t>Kommentar Kontrolleur</t>
  </si>
  <si>
    <t>leicht</t>
  </si>
  <si>
    <t>DLBLONQM01_MC_001</t>
  </si>
  <si>
    <t>DLBLONQM01_MC_003</t>
  </si>
  <si>
    <t>DLBLONQM01_MC_008</t>
  </si>
  <si>
    <t>mittel</t>
  </si>
  <si>
    <t>DLBLONQM01_MC_016</t>
  </si>
  <si>
    <t>DLBLONQM01_MC_019</t>
  </si>
  <si>
    <t>schwer</t>
  </si>
  <si>
    <t>DLBLONQM01_MC_021</t>
  </si>
  <si>
    <t>DLBLONQM01_MC_026</t>
  </si>
  <si>
    <t>DLBLONQM01_MC_029</t>
  </si>
  <si>
    <t>DLBLONQM01_MC_033</t>
  </si>
  <si>
    <t>DLBLONQM01_MC_038</t>
  </si>
  <si>
    <t>DLBLONQM01_MC_044</t>
  </si>
  <si>
    <t>DLBLONQM01_MC_045</t>
  </si>
  <si>
    <t>DLBLONQM01_MC_050</t>
  </si>
  <si>
    <t>DLBLONQM01_MC_054</t>
  </si>
  <si>
    <t>DLBLONQM01_MC_056</t>
  </si>
  <si>
    <t>DLBLONQM01_MC_060</t>
  </si>
  <si>
    <t>DLBLONQM01_MC_065</t>
  </si>
  <si>
    <t>DLBLONQM01_MC_072</t>
  </si>
  <si>
    <t>DLBLONQM01_MC_078</t>
  </si>
  <si>
    <t>DLBLONQM01_MC_080</t>
  </si>
  <si>
    <t>DLBLONQM01_MC_084</t>
  </si>
  <si>
    <t>DLBLONQM01_MC_088</t>
  </si>
  <si>
    <t>DLBLONQM01_MC_094</t>
  </si>
  <si>
    <t>DLBLONQM01_MC_102</t>
  </si>
  <si>
    <t>DLBLONQM01_MC_104</t>
  </si>
  <si>
    <t>DLBLONQM01_MC_108</t>
  </si>
  <si>
    <t>DLBLONQM01_MC_111</t>
  </si>
  <si>
    <t>DLBLONQM01_MC_115</t>
  </si>
  <si>
    <t>DLBLONQM01_MC_118</t>
  </si>
  <si>
    <t>DLBLONQM01_MC_124</t>
  </si>
  <si>
    <t>DLBLONQM01_MC_128</t>
  </si>
  <si>
    <t>DLBLONQM01_MC_132</t>
  </si>
  <si>
    <t>DLBLONQM01_MC_135</t>
  </si>
  <si>
    <t>DLBLONQM01_MC_139</t>
  </si>
  <si>
    <t>DLBLONQM01_MC_147</t>
  </si>
  <si>
    <t>DLBLONQM01_MC_149</t>
  </si>
  <si>
    <t>DLBLONQM01_MC_156</t>
  </si>
  <si>
    <t>DLBLONQM01_MC_158</t>
  </si>
  <si>
    <t>DLBLONQM01_MC_160</t>
  </si>
  <si>
    <t>DLBLONQM01_MC_163</t>
  </si>
  <si>
    <t>DLBLONQM01_MC_167</t>
  </si>
  <si>
    <t>DLBLONQM01_MC_170</t>
  </si>
  <si>
    <t>DLBLONQM01_MC_178</t>
  </si>
  <si>
    <t>DLBLONQM01_MC_183</t>
  </si>
  <si>
    <t>DLBLONQM01_MC_184</t>
  </si>
  <si>
    <t>DLBLONQM01_MC_187</t>
  </si>
  <si>
    <t>DLBLONQM01_MC_190</t>
  </si>
  <si>
    <t>Punkte (automatisch)</t>
  </si>
  <si>
    <t>Zeilen</t>
  </si>
  <si>
    <t>Fragenkürzel (automatisch)</t>
  </si>
  <si>
    <t>Musterlösung</t>
  </si>
  <si>
    <t>DLBLONQM01_Offen_196</t>
  </si>
  <si>
    <t>DLBLONQM01_Offen_199</t>
  </si>
  <si>
    <t>DLBLONQM01_Offen_203</t>
  </si>
  <si>
    <t>DLBLONQM01_Offen_205</t>
  </si>
  <si>
    <t>DLBLONQM01_Offen_209</t>
  </si>
  <si>
    <t>DLBLONQM01_Offen_212</t>
  </si>
  <si>
    <t>DLBLONQM01_Offen_213</t>
  </si>
  <si>
    <t>DLBLONQM01_Offen_216</t>
  </si>
  <si>
    <t>DLBLONQM01_Offen_221</t>
  </si>
  <si>
    <t>DLBLONQM01_Offen_223</t>
  </si>
  <si>
    <t>DLBLONQM01_Offen_224</t>
  </si>
  <si>
    <t>DLBLONQM01_Offen_227</t>
  </si>
  <si>
    <t>DLBLONQM01_Offen_229</t>
  </si>
  <si>
    <t>DLBLONQM01_Offen_233</t>
  </si>
  <si>
    <t>DLBLONQM01_Offen_236</t>
  </si>
  <si>
    <t>DLBLONQM01_Offen_239</t>
  </si>
  <si>
    <t>DLBLONQM01_Offen_241</t>
  </si>
  <si>
    <t>DLBLONQM01_Offen_243</t>
  </si>
  <si>
    <t>DLBLONQM01_Offen_245</t>
  </si>
  <si>
    <t>DLBLONQM01_Offen_251</t>
  </si>
  <si>
    <t>DLBLONQM01_Offen_254</t>
  </si>
  <si>
    <t>DLBLONQM01_Offen_256</t>
  </si>
  <si>
    <t>DLBLONQM01_Offen_257</t>
  </si>
  <si>
    <t>DLBLONQM01_Offen_262</t>
  </si>
  <si>
    <t>DLBLONQM01_Offen_265</t>
  </si>
  <si>
    <t>DLBLONQM01_Offen_268</t>
  </si>
  <si>
    <t>DLBLONQM01_Offen_274</t>
  </si>
  <si>
    <t>DLBLONQM01_Offen_276</t>
  </si>
  <si>
    <t>DLBLONQM01_Offen_279</t>
  </si>
  <si>
    <t>DLBLONQM01_Offen_283</t>
  </si>
  <si>
    <t>DLBLONQM01_Offen_287</t>
  </si>
  <si>
    <t>DLBLONQM01_Offen_289</t>
  </si>
  <si>
    <t>DLBLONQM01_Offen_290</t>
  </si>
  <si>
    <t>DLBLONQM01_Offen_293</t>
  </si>
  <si>
    <t>DLBLONQM01_Offen_296</t>
  </si>
  <si>
    <t>DLBLONQM01_Offen_298</t>
  </si>
  <si>
    <t>DLBLONQM01_Offen_303</t>
  </si>
  <si>
    <t>DLBLONQM01_Offen_306</t>
  </si>
  <si>
    <t>DLBLONQM01_Offen_308</t>
  </si>
  <si>
    <t>DLBLONQM01_Offen_312</t>
  </si>
  <si>
    <t>DLBLONQM01_Offen_314</t>
  </si>
  <si>
    <t>DLBLONQM01_Offen_315</t>
  </si>
  <si>
    <t>Bild</t>
  </si>
  <si>
    <t>Ja</t>
  </si>
  <si>
    <t>Nein</t>
  </si>
  <si>
    <t>MC Fragen pro Lektion</t>
  </si>
  <si>
    <t>MC leicht</t>
  </si>
  <si>
    <t>MC mittel</t>
  </si>
  <si>
    <t>MC schwer</t>
  </si>
  <si>
    <t>Offene Fragen / Lektion</t>
  </si>
  <si>
    <t>Offen leicht</t>
  </si>
  <si>
    <t>Offen mittel</t>
  </si>
  <si>
    <t>Offen schwer</t>
  </si>
  <si>
    <t>The exclusion principle for a product or service states that ...</t>
  </si>
  <si>
    <t>owners can exclude other persons from use.</t>
  </si>
  <si>
    <t>the use is excluded for owners an
d third parties.</t>
  </si>
  <si>
    <t>the use is prohibited for all.</t>
  </si>
  <si>
    <t>the use is exclusively reserved for the rich.</t>
  </si>
  <si>
    <t>A development is sustainable if it ...</t>
  </si>
  <si>
    <t>is permanently maintainable.</t>
  </si>
  <si>
    <t>grows permanently.</t>
  </si>
  <si>
    <t>permanently satisfies.</t>
  </si>
  <si>
    <t>is permanently ecological.</t>
  </si>
  <si>
    <t>What is meant by ethics?</t>
  </si>
  <si>
    <t>Ethics addresses the moral will and actions of people in their life situations.</t>
  </si>
  <si>
    <t>Ethics describes limits of human will.</t>
  </si>
  <si>
    <t>Ethics is a moral doctrine for sustainable action.</t>
  </si>
  <si>
    <t>Ethics describes the actions of people in economic situations.</t>
  </si>
  <si>
    <t>Describe Daly's substitution rule.</t>
  </si>
  <si>
    <t>The rate of use of non-renewable resources and energies must not exceed the rate of substitution with renewable alternatives.</t>
  </si>
  <si>
    <t>The rate of use of non-renewable resources and energies must match the rate of substitution with renewable alternatives.</t>
  </si>
  <si>
    <t>The rate of use of non-renewable resources and energies must not be lower than the rate of substitution with renewable alternatives.</t>
  </si>
  <si>
    <t>The rate of use of non-renewable resources and energy must match the rate of use of renewable alternatives.</t>
  </si>
  <si>
    <t>In the cradle to cradle approach, waste is systemically ...</t>
  </si>
  <si>
    <t>reduced to unknown.</t>
  </si>
  <si>
    <t>not usable.</t>
  </si>
  <si>
    <t>not for sale.</t>
  </si>
  <si>
    <t>recyclable.</t>
  </si>
  <si>
    <t>Distinguish between the demand factor and the resource factor within the IPAT formula.</t>
  </si>
  <si>
    <t>The demand factor indicates the demand for goods per person; the resource factor indicates the necessary resources per quantity of goods.</t>
  </si>
  <si>
    <t>The demand factor indicates the demand for goods per person; the resource factor indicates the goods produced per unit of resource.</t>
  </si>
  <si>
    <t>The demand factor indicates the demand function of each person; the resource factor indicates the necessary resources per quantity of goods.</t>
  </si>
  <si>
    <t>The demand factor indicates the demand for goods of the entire population; the resource factor indicates the necessary resources per quantity of goods.</t>
  </si>
  <si>
    <t>Which statement about the cradle to cradle approach to t-shirts is correct?</t>
  </si>
  <si>
    <t>The resource input in the form of cotton must be balanced with the regeneration rate of cotton.</t>
  </si>
  <si>
    <t>The resource input in the form of cotton must be balanced with the substitution rate of cotton.</t>
  </si>
  <si>
    <t>The resource input in the form of cotton must be lower than the regeneration rate of cotton.</t>
  </si>
  <si>
    <t>The resource input in the form of cotton must be higher than the regeneration rate of cotton.</t>
  </si>
  <si>
    <t>Characterize the growth of the population and industrial production stock variables in the World3 model?</t>
  </si>
  <si>
    <t>Exponential growth.</t>
  </si>
  <si>
    <t>Exposed growth.</t>
  </si>
  <si>
    <t>Explosive growth.</t>
  </si>
  <si>
    <t>Existential growth.</t>
  </si>
  <si>
    <t>Emissions trading.</t>
  </si>
  <si>
    <t>Emission factor.</t>
  </si>
  <si>
    <t>Securities trading</t>
  </si>
  <si>
    <t>Efficiency trading.</t>
  </si>
  <si>
    <t>Which is the reason for global population growth?</t>
  </si>
  <si>
    <t>Decrease in the mortality rate.</t>
  </si>
  <si>
    <t>Decrease in the birth rate.</t>
  </si>
  <si>
    <t>Decrease in economic growth.</t>
  </si>
  <si>
    <t>Increase in the mortality rate.</t>
  </si>
  <si>
    <t>Which describes a tipping point in the ecosystem?</t>
  </si>
  <si>
    <t>An element of the ecosystem whose function fails unexpectedly.</t>
  </si>
  <si>
    <t>An ecosystem that is heavily used and then collapses.</t>
  </si>
  <si>
    <t>An ecosystem that works well, but collapses after use.</t>
  </si>
  <si>
    <t>An element of the ecosystem whose function temporarily fails.</t>
  </si>
  <si>
    <t>Which describes the function of the world's oceans in the ecosystem.</t>
  </si>
  <si>
    <t>They are both exclusively a source and a sink.</t>
  </si>
  <si>
    <t>They are a sink.</t>
  </si>
  <si>
    <t>They are a source.</t>
  </si>
  <si>
    <t>They are neither a source nor a sink.</t>
  </si>
  <si>
    <t>Which does the leverage mechanism of the Global Climate Treaty mean for Germany's greenhouse gas emissions?</t>
  </si>
  <si>
    <t>Every five years, Germany must submit more ambitious plans to reduce greenhouse gas emissions.</t>
  </si>
  <si>
    <t>Greenhouse gas emissions in Germany must not be increased.</t>
  </si>
  <si>
    <t>Every five years, Germany must reduce its greenhouse gas emissions by 5%.</t>
  </si>
  <si>
    <t>Every five years, Germany must improve climate protection in Europe.</t>
  </si>
  <si>
    <t>Which inequality constitutes global disparity as defined by the Human Development Index?</t>
  </si>
  <si>
    <t>Percentage of children who do not complete formal education.</t>
  </si>
  <si>
    <t>Different raw material deposits.</t>
  </si>
  <si>
    <t>Distribution of income within a country.</t>
  </si>
  <si>
    <t>Local limits for pollutants.</t>
  </si>
  <si>
    <t>Sustainable development goals specify the ...</t>
  </si>
  <si>
    <t>policy dimensions of action of sustainability.</t>
  </si>
  <si>
    <t>legal dimensions of action of sustainability.</t>
  </si>
  <si>
    <t>basic policy programs of sustainability.</t>
  </si>
  <si>
    <t>policy options of sustainability.</t>
  </si>
  <si>
    <t>Assign the particulate matter limits within the system of instruments for implementing sustainability goals.</t>
  </si>
  <si>
    <t>Limit values for particulate matter are restrictions.</t>
  </si>
  <si>
    <t>Limit values for particulate matter are controlled indirectly.</t>
  </si>
  <si>
    <t>Limit values for particulate matter are imperatives.</t>
  </si>
  <si>
    <t>Limit values for particulate matter are levies.</t>
  </si>
  <si>
    <t>Which describes civic society activities?</t>
  </si>
  <si>
    <t>Civil society activities emanate from citizens.</t>
  </si>
  <si>
    <t>Civil society activities emanate from business associations.</t>
  </si>
  <si>
    <t>Civil society activities emanate from parties.</t>
  </si>
  <si>
    <t>Civil society activities are social.</t>
  </si>
  <si>
    <t>A chocolate manufacturer switches its cocoa purchasing to fairly traded goods and is able to increase its sales of chocolate bars by 5%. Which describes this result in sustainability management?</t>
  </si>
  <si>
    <t>Increase in socio-efficiency.</t>
  </si>
  <si>
    <t>Increase in eco-efficiency.</t>
  </si>
  <si>
    <t>Increase in socio-effectiveness.</t>
  </si>
  <si>
    <t>Increase in resource efficiency.</t>
  </si>
  <si>
    <t xml:space="preserve">A company participates in emissions trading for greenhouse gases and holds the applicable environmental certificates for its greenhouse gas emissions. The company is able to reduce its greenhouse gas emissions by 12,000 tons per year. The necessary investment for this amounts to €50,000. On the emissions trading market, €5 is paid for an environmental certificate that entitles the company to emit one ton of greenhouse gases per year. Choose which option the company should take. </t>
  </si>
  <si>
    <t>The company will make the investment, thereby reducing its greenhouse gas emissions, and sell their environmental certificates.</t>
  </si>
  <si>
    <t>The company will not make the investment, and will not reduce its greenhouse gas emissions, but will sell the environmental certificates.</t>
  </si>
  <si>
    <t>The company will not make the investment, will not reduce its greenhouse gas emissions, and will not sell the environmental certificates.</t>
  </si>
  <si>
    <t>The company will make the investment, thereby reducing its greenhouse gas emissions, but will keep the environmental certificates.</t>
  </si>
  <si>
    <t>In which case is there a business case for sustainability?</t>
  </si>
  <si>
    <t>Disposal costs are reduced by switching to a more recyclable material.</t>
  </si>
  <si>
    <t>A company's costs increase due to stricter limits for sulfur dioxide.</t>
  </si>
  <si>
    <t>The cost of financing a low-energy warehouse decreases due to lower interest rates on loans.</t>
  </si>
  <si>
    <t>The costs of a company increase due to higher wastewater charges.</t>
  </si>
  <si>
    <t>Which statement about technology assessment is correct?</t>
  </si>
  <si>
    <t>Technology assessment considers non-market aspects of innovations.</t>
  </si>
  <si>
    <t>Technology assessment considers the market value of new technologies.</t>
  </si>
  <si>
    <t>Technology assessment evaluates the aesthetic aspects of innovations.</t>
  </si>
  <si>
    <t>Technology assessment considers individual benefits of innovations.</t>
  </si>
  <si>
    <t>Which is the core provision of German environmental protection law?</t>
  </si>
  <si>
    <t>Federal Immission Control Act.</t>
  </si>
  <si>
    <t>Federal Emission Control Act.</t>
  </si>
  <si>
    <t>Closed Substance Cycle Waste Management Act.</t>
  </si>
  <si>
    <t>Federal Environmental Protection Act.</t>
  </si>
  <si>
    <t>Which represents a corporate carbon footprint?</t>
  </si>
  <si>
    <t>Greenhouse gas emissions generated in connection with a company's activities.</t>
  </si>
  <si>
    <t>Greenhouse gas emissions generated in connection with the manufacture of a product.</t>
  </si>
  <si>
    <t>Greenhouse gas emissions that a manufacturing company offsets.</t>
  </si>
  <si>
    <t>Greenhouse gas emissions generated in the environment of a manufacturing company.</t>
  </si>
  <si>
    <t>Which refers to a life cycle assessment?</t>
  </si>
  <si>
    <t>A product life cycle assessment over its entire life cycle.</t>
  </si>
  <si>
    <t>A product life cycle assessment over the entire business cycle.</t>
  </si>
  <si>
    <t>A process life cycle assessment over the entire life cycle.</t>
  </si>
  <si>
    <t>A product life cycle assessment over its entire market cycle.</t>
  </si>
  <si>
    <t>Which refers to a case of waste?</t>
  </si>
  <si>
    <t>Dredged engine oil after an oil change.</t>
  </si>
  <si>
    <t>Engine oil used in a vehicle.</t>
  </si>
  <si>
    <t>Olive oil as an ingredient in a canteen.</t>
  </si>
  <si>
    <t>Stocks of engine oil for shipment.</t>
  </si>
  <si>
    <t>A wood processing company depicts its annual water consumption in cubic meters in relation to its total sales volume in tons as part of its sustainability management. This involves ...</t>
  </si>
  <si>
    <t>a relative key figure.</t>
  </si>
  <si>
    <t>an absolute key figure.</t>
  </si>
  <si>
    <t>a relative indicator.</t>
  </si>
  <si>
    <t>an absolute indicator.</t>
  </si>
  <si>
    <t>Which describes the term "quality"?</t>
  </si>
  <si>
    <t>Which describes the term "risk"?</t>
  </si>
  <si>
    <t>Risk denotes the uncertainty of an event that has a defined probability of occurrence.</t>
  </si>
  <si>
    <t>Risk denotes the expectation of an event that has a defined probability of occurrence.</t>
  </si>
  <si>
    <t>Which does the Six Sigma technique aim for?</t>
  </si>
  <si>
    <t>To achieve a zero defect rate for a process.</t>
  </si>
  <si>
    <t>To achieve a zero tolerance rate of a process</t>
  </si>
  <si>
    <t>To achieve a zero capability rate of a process.</t>
  </si>
  <si>
    <t>To achieve a zero dispersion of a process.</t>
  </si>
  <si>
    <t xml:space="preserve">Quality is the degree to which a set of inherent characteristics of an object fulfills specific 
requirements.
</t>
  </si>
  <si>
    <t xml:space="preserve">Quality is the degree to which a set of assigned characteristics of an object fulfills specific 
requirements.
</t>
  </si>
  <si>
    <t>Quality describes a property of an object fulfills specific 
requirements.</t>
  </si>
  <si>
    <t>Quality is the degree to which the external characteristics of an object 
fulfills specific 
requirements.</t>
  </si>
  <si>
    <t xml:space="preserve">Risk denotes the effect of an event that has a defined probability of occurrence.  </t>
  </si>
  <si>
    <t>Risk denotes the conditions of an event that have a defined probability of occurrence.</t>
  </si>
  <si>
    <t>Choose which mandatory requirement applies to a leaf blower.</t>
  </si>
  <si>
    <t>Legal standard for a noise limit.</t>
  </si>
  <si>
    <t>Internal specification for noise emission.</t>
  </si>
  <si>
    <t>Customer noise emission agreement.</t>
  </si>
  <si>
    <t>Contractual noise limit agreement.</t>
  </si>
  <si>
    <t>Needs gap.</t>
  </si>
  <si>
    <t>Perception gap.</t>
  </si>
  <si>
    <t>Performance gap.</t>
  </si>
  <si>
    <t>Development gap.</t>
  </si>
  <si>
    <t>Which is an elementary characteristic of a company in terms of quality?</t>
  </si>
  <si>
    <t>The ability of a company to 
create conformity between the requirements and its own performance capacity.</t>
  </si>
  <si>
    <t>Readiness of a company to create conformity between the requirements and its own
performance capacity.</t>
  </si>
  <si>
    <t xml:space="preserve">Knowledge of a company to create conformity between the requirements and its own
performance capacity. </t>
  </si>
  <si>
    <t>Motivation of a company to 
create conformity between  the requirements and its own
performance capacity.</t>
  </si>
  <si>
    <t>A rail company places service, cleanliness, and passenger safety at the center of its marketing campaign. In reality, however, few train attendants are available on the trains to answer questions and unsightly stains are found on the seats. Choose which gap exists according to the gap model to describe service quality.</t>
  </si>
  <si>
    <t>Communication gap.</t>
  </si>
  <si>
    <t>Which literally means Kaizen in an order processing context?</t>
  </si>
  <si>
    <t>Replacing good order processing with better order processing.</t>
  </si>
  <si>
    <t>Replacing good order processing with the best order processing.</t>
  </si>
  <si>
    <t>Replacing the best order processing with even better order processing.</t>
  </si>
  <si>
    <t>Maintaining good order processing.</t>
  </si>
  <si>
    <t>Which quality tool is used for representing faults?</t>
  </si>
  <si>
    <t>Histogram.</t>
  </si>
  <si>
    <t>Pentagram.</t>
  </si>
  <si>
    <t>Hologram.</t>
  </si>
  <si>
    <t>Diagram.</t>
  </si>
  <si>
    <t>Which describes the term “audit”?</t>
  </si>
  <si>
    <t>An audit is a process to measure the difference between an actual condition and a target condition.</t>
  </si>
  <si>
    <t>In a logistics company, the management has set up a "Quality Management" specialist team. Which describes this situation considering the fields of action of quality management according to Crosby.</t>
  </si>
  <si>
    <t>Which statement about Pareto analysis is correct?</t>
  </si>
  <si>
    <t>An audit is a process to determine the conformity of an actual condition with a target condition.</t>
  </si>
  <si>
    <t>An audit is a test to 
measure the conformity of an actual condition to a target condition.</t>
  </si>
  <si>
    <t>An audit is a process to 
create the conformity of a target condition with an actual condition.</t>
  </si>
  <si>
    <t>To use a fault collection chart, it is necessary to specify …</t>
  </si>
  <si>
    <t>what constitutes a fault.</t>
  </si>
  <si>
    <t>what a fault costs.</t>
  </si>
  <si>
    <t>what causes a fault.</t>
  </si>
  <si>
    <t>what a fault causes.</t>
  </si>
  <si>
    <t>Accreditation refers to the approval of a …</t>
  </si>
  <si>
    <t>conformity assessment body.</t>
  </si>
  <si>
    <t>vendor evaluation center.</t>
  </si>
  <si>
    <t>customer rating center.</t>
  </si>
  <si>
    <t>audit assessment body.</t>
  </si>
  <si>
    <t>Organizational anchoring of quality management within the company.</t>
  </si>
  <si>
    <t>Measures to improve quality in the company.</t>
  </si>
  <si>
    <t>Personnel anchoring of quality management within the company.</t>
  </si>
  <si>
    <t>Management's understanding and attitude towards quality.</t>
  </si>
  <si>
    <t>In the Pareto progress chart, faults are shown in ascending order according to their cumulative, percentage 
share of fault costs.</t>
  </si>
  <si>
    <t>In the bar chart, faults are shown in ascending order according to their cumulative percentage share of 
the fault costs.</t>
  </si>
  <si>
    <t>In the Pareto progress chart, faults are shown in ascending order according to their cumulative, absolute 
share of fault costs.</t>
  </si>
  <si>
    <t>In the Pareto progress chart, faults are shown in ascending order according to their respective percentage 
share of the fault costs.</t>
  </si>
  <si>
    <t>Which describes a management system?</t>
  </si>
  <si>
    <t>A management system is the totality of all organizational measures.</t>
  </si>
  <si>
    <t>A management system is the totality of all established bodies.</t>
  </si>
  <si>
    <t>A management system is the totality of all personnel measures.</t>
  </si>
  <si>
    <t>A management system is the totality of all management measures.</t>
  </si>
  <si>
    <t>Which standard describes the requirements for a quality management system?</t>
  </si>
  <si>
    <t>DIN EN ISO 9001.</t>
  </si>
  <si>
    <t>DIN EN ISO 9004.</t>
  </si>
  <si>
    <t>DIN EN ISO 9000.</t>
  </si>
  <si>
    <t>DIN EN ISO 14001.</t>
  </si>
  <si>
    <t>Which two criteria areas are distinguished in the TQM model of the European Foundation for Quality Management?</t>
  </si>
  <si>
    <t>Enabler criteria and result criteria.</t>
  </si>
  <si>
    <t>Enabler criteria and key results.</t>
  </si>
  <si>
    <t>Strategies and result criteria.</t>
  </si>
  <si>
    <t>Enabler criteria and event criteria.</t>
  </si>
  <si>
    <t>Relationship management.</t>
  </si>
  <si>
    <t>Fact-based decision making.</t>
  </si>
  <si>
    <t>Inclusion of people.</t>
  </si>
  <si>
    <t>Improvement.</t>
  </si>
  <si>
    <t>Society.</t>
  </si>
  <si>
    <t>Customers.</t>
  </si>
  <si>
    <t>Employees.</t>
  </si>
  <si>
    <t>Competitors offer food delivery to workplaces throughout Germany. Which context is assigned to a food retailer.</t>
  </si>
  <si>
    <t>External, market-related topic.</t>
  </si>
  <si>
    <t>External, economic-related topic.</t>
  </si>
  <si>
    <t>External, social topic.</t>
  </si>
  <si>
    <t>External, cultural topic.</t>
  </si>
  <si>
    <t xml:space="preserve">An automotive supplier invites existing and potential suppliers to a Supplier Day twice a year. Which quality management principle can this be assigned to?   </t>
  </si>
  <si>
    <t>Ressources</t>
  </si>
  <si>
    <t>Mark the correct statement about the "infrastructure" resource in the context of quality management.</t>
  </si>
  <si>
    <t>Infrastructure also refers to the buildings and machinery of a company.</t>
  </si>
  <si>
    <t>Infrastructure means the road on which the company is located.</t>
  </si>
  <si>
    <t>Infrastructure only refers to buildings and machinery of a company.</t>
  </si>
  <si>
    <t>Infrastructure refers to the environment of a company.</t>
  </si>
  <si>
    <r>
      <t xml:space="preserve">Which is </t>
    </r>
    <r>
      <rPr>
        <sz val="11"/>
        <color theme="1"/>
        <rFont val="Calibri"/>
        <family val="2"/>
        <scheme val="minor"/>
      </rPr>
      <t> a key climate change mitigation instrument from the Kyoto Protocol?</t>
    </r>
  </si>
  <si>
    <r>
      <t xml:space="preserve">Which statement does </t>
    </r>
    <r>
      <rPr>
        <b/>
        <sz val="11"/>
        <color theme="1"/>
        <rFont val="Calibri"/>
        <family val="2"/>
        <scheme val="minor"/>
      </rPr>
      <t xml:space="preserve">not </t>
    </r>
    <r>
      <rPr>
        <sz val="11"/>
        <color theme="1"/>
        <rFont val="Calibri"/>
        <family val="2"/>
        <scheme val="minor"/>
      </rPr>
      <t>describe a gap in terms of the gap model for describing a quality of service?</t>
    </r>
  </si>
  <si>
    <r>
      <t>Identify the criterion in the European Foundation for Quality 
Management TQM model that does</t>
    </r>
    <r>
      <rPr>
        <b/>
        <sz val="11"/>
        <color rgb="FF000000"/>
        <rFont val="Calibri"/>
        <family val="2"/>
      </rPr>
      <t xml:space="preserve"> not</t>
    </r>
    <r>
      <rPr>
        <sz val="11"/>
        <color rgb="FF000000"/>
        <rFont val="Calibri"/>
        <family val="2"/>
      </rPr>
      <t xml:space="preserve"> relate to a result.</t>
    </r>
  </si>
  <si>
    <t>Describe what is meant by market failure and the types of goods for which it occurs.</t>
  </si>
  <si>
    <r>
      <t xml:space="preserve">Market failure refers to the inability of the market to efficiently provide a demanded good </t>
    </r>
    <r>
      <rPr>
        <b/>
        <sz val="10"/>
        <color rgb="FF00000A"/>
        <rFont val="Calibri"/>
        <family val="2"/>
        <scheme val="minor"/>
      </rPr>
      <t>(2)</t>
    </r>
    <r>
      <rPr>
        <sz val="10"/>
        <color rgb="FF00000A"/>
        <rFont val="Calibri"/>
        <family val="2"/>
        <scheme val="minor"/>
      </rPr>
      <t xml:space="preserve">, since market prices do not form due to non-excludability </t>
    </r>
    <r>
      <rPr>
        <b/>
        <sz val="10"/>
        <color rgb="FF00000A"/>
        <rFont val="Calibri"/>
        <family val="2"/>
        <scheme val="minor"/>
      </rPr>
      <t>(2)</t>
    </r>
    <r>
      <rPr>
        <sz val="10"/>
        <color rgb="FF00000A"/>
        <rFont val="Calibri"/>
        <family val="2"/>
        <scheme val="minor"/>
      </rPr>
      <t xml:space="preserve">. This is particularly the case for commons </t>
    </r>
    <r>
      <rPr>
        <b/>
        <sz val="10"/>
        <color rgb="FF00000A"/>
        <rFont val="Calibri"/>
        <family val="2"/>
        <scheme val="minor"/>
      </rPr>
      <t>(1)</t>
    </r>
    <r>
      <rPr>
        <sz val="10"/>
        <color rgb="FF00000A"/>
        <rFont val="Calibri"/>
        <family val="2"/>
        <scheme val="minor"/>
      </rPr>
      <t xml:space="preserve"> and public goods </t>
    </r>
    <r>
      <rPr>
        <b/>
        <sz val="10"/>
        <color rgb="FF00000A"/>
        <rFont val="Calibri"/>
        <family val="2"/>
        <scheme val="minor"/>
      </rPr>
      <t>(1)</t>
    </r>
    <r>
      <rPr>
        <sz val="10"/>
        <color rgb="FF00000A"/>
        <rFont val="Calibri"/>
        <family val="2"/>
        <scheme val="minor"/>
      </rPr>
      <t>.</t>
    </r>
  </si>
  <si>
    <t>Outline two approaches to how learning from nature can promote sustainable development.</t>
  </si>
  <si>
    <r>
      <t xml:space="preserve">Bionics: adaptation of nature's design principles in technical processes to improve efficiency </t>
    </r>
    <r>
      <rPr>
        <b/>
        <sz val="10"/>
        <color rgb="FF00000A"/>
        <rFont val="Calibri"/>
        <family val="2"/>
        <scheme val="minor"/>
      </rPr>
      <t>(3)</t>
    </r>
    <r>
      <rPr>
        <sz val="10"/>
        <color rgb="FF00000A"/>
        <rFont val="Calibri"/>
        <family val="2"/>
        <scheme val="minor"/>
      </rPr>
      <t xml:space="preserve">; Cradle to cradle: closing raw material cycles to bring them into balance with natural cycles while using renewable energies </t>
    </r>
    <r>
      <rPr>
        <b/>
        <sz val="10"/>
        <color rgb="FF00000A"/>
        <rFont val="Calibri"/>
        <family val="2"/>
        <scheme val="minor"/>
      </rPr>
      <t>(3)</t>
    </r>
    <r>
      <rPr>
        <sz val="10"/>
        <color rgb="FF00000A"/>
        <rFont val="Calibri"/>
        <family val="2"/>
        <scheme val="minor"/>
      </rPr>
      <t>.</t>
    </r>
  </si>
  <si>
    <t>Distinguish between two approaches to describing an ethical obligation of companies to promote sustainable development.</t>
  </si>
  <si>
    <t>Explain why the cradle to cradle approach is based on the consistency principle.</t>
  </si>
  <si>
    <r>
      <t xml:space="preserve">The cradle to cradle approach considers all resource flows </t>
    </r>
    <r>
      <rPr>
        <b/>
        <sz val="10"/>
        <color rgb="FF00000A"/>
        <rFont val="Calibri"/>
        <family val="2"/>
        <scheme val="minor"/>
      </rPr>
      <t xml:space="preserve">(2) </t>
    </r>
    <r>
      <rPr>
        <sz val="10"/>
        <color rgb="FF00000A"/>
        <rFont val="Calibri"/>
        <family val="2"/>
        <scheme val="minor"/>
      </rPr>
      <t xml:space="preserve">of a product from production </t>
    </r>
    <r>
      <rPr>
        <b/>
        <sz val="10"/>
        <color rgb="FF00000A"/>
        <rFont val="Calibri"/>
        <family val="2"/>
        <scheme val="minor"/>
      </rPr>
      <t>(1)</t>
    </r>
    <r>
      <rPr>
        <sz val="10"/>
        <color rgb="FF00000A"/>
        <rFont val="Calibri"/>
        <family val="2"/>
        <scheme val="minor"/>
      </rPr>
      <t xml:space="preserve">, through use </t>
    </r>
    <r>
      <rPr>
        <b/>
        <sz val="10"/>
        <color rgb="FF00000A"/>
        <rFont val="Calibri"/>
        <family val="2"/>
        <scheme val="minor"/>
      </rPr>
      <t xml:space="preserve">(1), </t>
    </r>
    <r>
      <rPr>
        <sz val="10"/>
        <color rgb="FF00000A"/>
        <rFont val="Calibri"/>
        <family val="2"/>
        <scheme val="minor"/>
      </rPr>
      <t xml:space="preserve">to reuse </t>
    </r>
    <r>
      <rPr>
        <b/>
        <sz val="10"/>
        <color rgb="FF00000A"/>
        <rFont val="Calibri"/>
        <family val="2"/>
        <scheme val="minor"/>
      </rPr>
      <t xml:space="preserve">(1) </t>
    </r>
    <r>
      <rPr>
        <sz val="10"/>
        <color rgb="FF00000A"/>
        <rFont val="Calibri"/>
        <family val="2"/>
        <scheme val="minor"/>
      </rPr>
      <t xml:space="preserve">for new products. The goal is to recycle </t>
    </r>
    <r>
      <rPr>
        <b/>
        <sz val="10"/>
        <color rgb="FF00000A"/>
        <rFont val="Calibri"/>
        <family val="2"/>
        <scheme val="minor"/>
      </rPr>
      <t>(1)</t>
    </r>
    <r>
      <rPr>
        <sz val="10"/>
        <color rgb="FF00000A"/>
        <rFont val="Calibri"/>
        <family val="2"/>
        <scheme val="minor"/>
      </rPr>
      <t xml:space="preserve"> all materials of a product. The cycle is consistently integrated into the processes of sources and sinks </t>
    </r>
    <r>
      <rPr>
        <b/>
        <sz val="10"/>
        <color rgb="FF00000A"/>
        <rFont val="Calibri"/>
        <family val="2"/>
        <scheme val="minor"/>
      </rPr>
      <t>(2)</t>
    </r>
    <r>
      <rPr>
        <sz val="10"/>
        <color rgb="FF00000A"/>
        <rFont val="Calibri"/>
        <family val="2"/>
        <scheme val="minor"/>
      </rPr>
      <t>.</t>
    </r>
  </si>
  <si>
    <t>Distinguish between two forms of moral evaluation using the example of the use of fuel-efficient transportation vehicles.</t>
  </si>
  <si>
    <r>
      <t xml:space="preserve">Moral evaluation forms can take the form of an individual benefit </t>
    </r>
    <r>
      <rPr>
        <b/>
        <sz val="10"/>
        <color rgb="FF00000A"/>
        <rFont val="Calibri"/>
        <family val="2"/>
        <scheme val="minor"/>
      </rPr>
      <t>(1)</t>
    </r>
    <r>
      <rPr>
        <sz val="10"/>
        <color rgb="FF00000A"/>
        <rFont val="Calibri"/>
        <family val="2"/>
        <scheme val="minor"/>
      </rPr>
      <t xml:space="preserve"> or a collective benefit </t>
    </r>
    <r>
      <rPr>
        <b/>
        <sz val="10"/>
        <color rgb="FF00000A"/>
        <rFont val="Calibri"/>
        <family val="2"/>
        <scheme val="minor"/>
      </rPr>
      <t xml:space="preserve">(1). </t>
    </r>
    <r>
      <rPr>
        <sz val="10"/>
        <color rgb="FF00000A"/>
        <rFont val="Calibri"/>
        <family val="2"/>
        <scheme val="minor"/>
      </rPr>
      <t xml:space="preserve">The individual benefit assesses what it brings to the individual </t>
    </r>
    <r>
      <rPr>
        <b/>
        <sz val="10"/>
        <color rgb="FF00000A"/>
        <rFont val="Calibri"/>
        <family val="2"/>
        <scheme val="minor"/>
      </rPr>
      <t>(1)</t>
    </r>
    <r>
      <rPr>
        <sz val="10"/>
        <color rgb="FF00000A"/>
        <rFont val="Calibri"/>
        <family val="2"/>
        <scheme val="minor"/>
      </rPr>
      <t xml:space="preserve">. In the case of fuel-efficient transportation vehicles, this could be lower costs due to low fuel consumption </t>
    </r>
    <r>
      <rPr>
        <b/>
        <sz val="10"/>
        <color rgb="FF00000A"/>
        <rFont val="Calibri"/>
        <family val="2"/>
        <scheme val="minor"/>
      </rPr>
      <t>(3)</t>
    </r>
    <r>
      <rPr>
        <sz val="10"/>
        <color rgb="FF00000A"/>
        <rFont val="Calibri"/>
        <family val="2"/>
        <scheme val="minor"/>
      </rPr>
      <t xml:space="preserve">. The collective benefit focuses on the benefits to society </t>
    </r>
    <r>
      <rPr>
        <b/>
        <sz val="10"/>
        <color rgb="FF00000A"/>
        <rFont val="Calibri"/>
        <family val="2"/>
        <scheme val="minor"/>
      </rPr>
      <t>(1)</t>
    </r>
    <r>
      <rPr>
        <sz val="10"/>
        <color rgb="FF00000A"/>
        <rFont val="Calibri"/>
        <family val="2"/>
        <scheme val="minor"/>
      </rPr>
      <t xml:space="preserve">. For fuel-efficient transport vehicles, this could be lower emissions that benefit everyone </t>
    </r>
    <r>
      <rPr>
        <b/>
        <sz val="10"/>
        <color rgb="FF00000A"/>
        <rFont val="Calibri"/>
        <family val="2"/>
        <scheme val="minor"/>
      </rPr>
      <t>(3)</t>
    </r>
    <r>
      <rPr>
        <sz val="10"/>
        <color rgb="FF00000A"/>
        <rFont val="Calibri"/>
        <family val="2"/>
        <scheme val="minor"/>
      </rPr>
      <t>.</t>
    </r>
  </si>
  <si>
    <r>
      <t xml:space="preserve">The human rights-based approach </t>
    </r>
    <r>
      <rPr>
        <b/>
        <sz val="10"/>
        <color rgb="FF00000A"/>
        <rFont val="Calibri"/>
        <family val="2"/>
        <scheme val="minor"/>
      </rPr>
      <t>(1)</t>
    </r>
    <r>
      <rPr>
        <sz val="10"/>
        <color rgb="FF00000A"/>
        <rFont val="Calibri"/>
        <family val="2"/>
        <scheme val="minor"/>
      </rPr>
      <t xml:space="preserve"> focuses on the impact of corporate decisions on people as employees, customers, and suppliers, of whom respecting fundamental rights is an ethical duty </t>
    </r>
    <r>
      <rPr>
        <b/>
        <sz val="10"/>
        <color rgb="FF00000A"/>
        <rFont val="Calibri"/>
        <family val="2"/>
        <scheme val="minor"/>
      </rPr>
      <t>(3)</t>
    </r>
    <r>
      <rPr>
        <sz val="10"/>
        <color rgb="FF00000A"/>
        <rFont val="Calibri"/>
        <family val="2"/>
        <scheme val="minor"/>
      </rPr>
      <t xml:space="preserve">. The power-based approach </t>
    </r>
    <r>
      <rPr>
        <b/>
        <sz val="10"/>
        <color rgb="FF00000A"/>
        <rFont val="Calibri"/>
        <family val="2"/>
        <scheme val="minor"/>
      </rPr>
      <t>(1)</t>
    </r>
    <r>
      <rPr>
        <sz val="10"/>
        <color rgb="FF00000A"/>
        <rFont val="Calibri"/>
        <family val="2"/>
        <scheme val="minor"/>
      </rPr>
      <t xml:space="preserve"> focuses on the potential influence of companies on states, employees, and other companies. With respect to this, corporate decisions can establish a position of power from which a social responsibility arises </t>
    </r>
    <r>
      <rPr>
        <b/>
        <sz val="10"/>
        <color rgb="FF00000A"/>
        <rFont val="Calibri"/>
        <family val="2"/>
        <scheme val="minor"/>
      </rPr>
      <t>(3)</t>
    </r>
    <r>
      <rPr>
        <sz val="10"/>
        <color rgb="FF00000A"/>
        <rFont val="Calibri"/>
        <family val="2"/>
        <scheme val="minor"/>
      </rPr>
      <t>.</t>
    </r>
  </si>
  <si>
    <t>Evaluate the potential of bionics in terms of its contribution to sustainable development.</t>
  </si>
  <si>
    <r>
      <t xml:space="preserve">Bionics primarily focuses on technical optimization </t>
    </r>
    <r>
      <rPr>
        <b/>
        <sz val="10"/>
        <color rgb="FF00000A"/>
        <rFont val="Calibri"/>
        <family val="2"/>
        <scheme val="minor"/>
      </rPr>
      <t>(2)</t>
    </r>
    <r>
      <rPr>
        <sz val="10"/>
        <color rgb="FF00000A"/>
        <rFont val="Calibri"/>
        <family val="2"/>
        <scheme val="minor"/>
      </rPr>
      <t xml:space="preserve"> and thus on efficiency </t>
    </r>
    <r>
      <rPr>
        <b/>
        <sz val="10"/>
        <color rgb="FF00000A"/>
        <rFont val="Calibri"/>
        <family val="2"/>
        <scheme val="minor"/>
      </rPr>
      <t>(2)</t>
    </r>
    <r>
      <rPr>
        <sz val="10"/>
        <color rgb="FF00000A"/>
        <rFont val="Calibri"/>
        <family val="2"/>
        <scheme val="minor"/>
      </rPr>
      <t xml:space="preserve">. Other impact factors of environmental pollution such as population size </t>
    </r>
    <r>
      <rPr>
        <b/>
        <sz val="10"/>
        <color rgb="FF00000A"/>
        <rFont val="Calibri"/>
        <family val="2"/>
        <scheme val="minor"/>
      </rPr>
      <t>(2)</t>
    </r>
    <r>
      <rPr>
        <sz val="10"/>
        <color rgb="FF00000A"/>
        <rFont val="Calibri"/>
        <family val="2"/>
        <scheme val="minor"/>
      </rPr>
      <t xml:space="preserve"> or the level of prosperity </t>
    </r>
    <r>
      <rPr>
        <b/>
        <sz val="10"/>
        <color rgb="FF00000A"/>
        <rFont val="Calibri"/>
        <family val="2"/>
        <scheme val="minor"/>
      </rPr>
      <t xml:space="preserve">(2) </t>
    </r>
    <r>
      <rPr>
        <sz val="10"/>
        <color rgb="FF00000A"/>
        <rFont val="Calibri"/>
        <family val="2"/>
        <scheme val="minor"/>
      </rPr>
      <t>are</t>
    </r>
    <r>
      <rPr>
        <b/>
        <sz val="10"/>
        <color rgb="FF00000A"/>
        <rFont val="Calibri"/>
        <family val="2"/>
        <scheme val="minor"/>
      </rPr>
      <t xml:space="preserve"> </t>
    </r>
    <r>
      <rPr>
        <sz val="10"/>
        <color rgb="FF00000A"/>
        <rFont val="Calibri"/>
        <family val="2"/>
        <scheme val="minor"/>
      </rPr>
      <t xml:space="preserve">not considered, although they are decisive according to the IPAT formula </t>
    </r>
    <r>
      <rPr>
        <b/>
        <sz val="10"/>
        <color rgb="FF00000A"/>
        <rFont val="Calibri"/>
        <family val="2"/>
        <scheme val="minor"/>
      </rPr>
      <t>(2)</t>
    </r>
    <r>
      <rPr>
        <sz val="10"/>
        <color rgb="FF00000A"/>
        <rFont val="Calibri"/>
        <family val="2"/>
        <scheme val="minor"/>
      </rPr>
      <t>.</t>
    </r>
  </si>
  <si>
    <t>Describe the basic structure of the world model from "Limits to Growth."</t>
  </si>
  <si>
    <r>
      <t xml:space="preserve">The world model from Limits to Growth describes the long-term </t>
    </r>
    <r>
      <rPr>
        <b/>
        <sz val="10"/>
        <color rgb="FF00000A"/>
        <rFont val="Calibri"/>
        <family val="2"/>
        <scheme val="minor"/>
      </rPr>
      <t>(1)</t>
    </r>
    <r>
      <rPr>
        <sz val="10"/>
        <color rgb="FF00000A"/>
        <rFont val="Calibri"/>
        <family val="2"/>
        <scheme val="minor"/>
      </rPr>
      <t xml:space="preserve"> development of the stock variables: population </t>
    </r>
    <r>
      <rPr>
        <b/>
        <sz val="10"/>
        <color rgb="FF00000A"/>
        <rFont val="Calibri"/>
        <family val="2"/>
        <scheme val="minor"/>
      </rPr>
      <t>(1)</t>
    </r>
    <r>
      <rPr>
        <sz val="10"/>
        <color rgb="FF00000A"/>
        <rFont val="Calibri"/>
        <family val="2"/>
        <scheme val="minor"/>
      </rPr>
      <t xml:space="preserve"> and industrial production </t>
    </r>
    <r>
      <rPr>
        <b/>
        <sz val="10"/>
        <color rgb="FF00000A"/>
        <rFont val="Calibri"/>
        <family val="2"/>
        <scheme val="minor"/>
      </rPr>
      <t>(1)</t>
    </r>
    <r>
      <rPr>
        <sz val="10"/>
        <color rgb="FF00000A"/>
        <rFont val="Calibri"/>
        <family val="2"/>
        <scheme val="minor"/>
      </rPr>
      <t xml:space="preserve">, and in the context of natural physical limits </t>
    </r>
    <r>
      <rPr>
        <b/>
        <sz val="10"/>
        <color rgb="FF00000A"/>
        <rFont val="Calibri"/>
        <family val="2"/>
        <scheme val="minor"/>
      </rPr>
      <t xml:space="preserve">(1) </t>
    </r>
    <r>
      <rPr>
        <sz val="10"/>
        <color rgb="FF00000A"/>
        <rFont val="Calibri"/>
        <family val="2"/>
        <scheme val="minor"/>
      </rPr>
      <t xml:space="preserve">of sources </t>
    </r>
    <r>
      <rPr>
        <b/>
        <sz val="10"/>
        <color rgb="FF00000A"/>
        <rFont val="Calibri"/>
        <family val="2"/>
        <scheme val="minor"/>
      </rPr>
      <t>(1)</t>
    </r>
    <r>
      <rPr>
        <sz val="10"/>
        <color rgb="FF00000A"/>
        <rFont val="Calibri"/>
        <family val="2"/>
        <scheme val="minor"/>
      </rPr>
      <t xml:space="preserve"> and sinks </t>
    </r>
    <r>
      <rPr>
        <b/>
        <sz val="10"/>
        <color rgb="FF00000A"/>
        <rFont val="Calibri"/>
        <family val="2"/>
        <scheme val="minor"/>
      </rPr>
      <t>(1)</t>
    </r>
    <r>
      <rPr>
        <sz val="10"/>
        <color rgb="FF00000A"/>
        <rFont val="Calibri"/>
        <family val="2"/>
        <scheme val="minor"/>
      </rPr>
      <t>.</t>
    </r>
  </si>
  <si>
    <t>Describe three current regional environmental problems in Germany.</t>
  </si>
  <si>
    <r>
      <t xml:space="preserve">Particulate matter pollution from combustion engines </t>
    </r>
    <r>
      <rPr>
        <b/>
        <sz val="10"/>
        <color rgb="FF00000A"/>
        <rFont val="Calibri"/>
        <family val="2"/>
        <scheme val="minor"/>
      </rPr>
      <t>(2).</t>
    </r>
    <r>
      <rPr>
        <sz val="10"/>
        <color rgb="FF00000A"/>
        <rFont val="Calibri"/>
        <family val="2"/>
        <scheme val="minor"/>
      </rPr>
      <t xml:space="preserve">
Increased nitrogen oxide emissions from combustion engines </t>
    </r>
    <r>
      <rPr>
        <b/>
        <sz val="10"/>
        <color rgb="FF00000A"/>
        <rFont val="Calibri"/>
        <family val="2"/>
        <scheme val="minor"/>
      </rPr>
      <t xml:space="preserve">(2). </t>
    </r>
    <r>
      <rPr>
        <sz val="10"/>
        <color rgb="FF00000A"/>
        <rFont val="Calibri"/>
        <family val="2"/>
        <scheme val="minor"/>
      </rPr>
      <t xml:space="preserve">
Increased amount of microplastics in water bodies </t>
    </r>
    <r>
      <rPr>
        <b/>
        <sz val="10"/>
        <color rgb="FF00000A"/>
        <rFont val="Calibri"/>
        <family val="2"/>
        <scheme val="minor"/>
      </rPr>
      <t>(2).</t>
    </r>
  </si>
  <si>
    <t>State why climate protection measures can be described as a key issue for global sustainable development.</t>
  </si>
  <si>
    <r>
      <t xml:space="preserve">Climate protection measures combine the key economic, ecological, and social issues of sustainable development </t>
    </r>
    <r>
      <rPr>
        <b/>
        <sz val="10"/>
        <color rgb="FF00000A"/>
        <rFont val="Calibri"/>
        <family val="2"/>
        <scheme val="minor"/>
      </rPr>
      <t>(2)</t>
    </r>
    <r>
      <rPr>
        <sz val="10"/>
        <color rgb="FF00000A"/>
        <rFont val="Calibri"/>
        <family val="2"/>
        <scheme val="minor"/>
      </rPr>
      <t xml:space="preserve">. Economic prosperity is based on higher energy and resource consumption </t>
    </r>
    <r>
      <rPr>
        <b/>
        <sz val="10"/>
        <color rgb="FF00000A"/>
        <rFont val="Calibri"/>
        <family val="2"/>
        <scheme val="minor"/>
      </rPr>
      <t>(2)</t>
    </r>
    <r>
      <rPr>
        <sz val="10"/>
        <color rgb="FF00000A"/>
        <rFont val="Calibri"/>
        <family val="2"/>
        <scheme val="minor"/>
      </rPr>
      <t xml:space="preserve">. Environmental problems caused by increasing energy and resource demand exceed natural limits of sources and sinks </t>
    </r>
    <r>
      <rPr>
        <b/>
        <sz val="10"/>
        <color rgb="FF00000A"/>
        <rFont val="Calibri"/>
        <family val="2"/>
        <scheme val="minor"/>
      </rPr>
      <t>(2)</t>
    </r>
    <r>
      <rPr>
        <sz val="10"/>
        <color rgb="FF00000A"/>
        <rFont val="Calibri"/>
        <family val="2"/>
        <scheme val="minor"/>
      </rPr>
      <t xml:space="preserve">. The possibility and legitimacy of energy and resource consumption is a global equity issue </t>
    </r>
    <r>
      <rPr>
        <b/>
        <sz val="10"/>
        <color rgb="FF00000A"/>
        <rFont val="Calibri"/>
        <family val="2"/>
        <scheme val="minor"/>
      </rPr>
      <t>(2)</t>
    </r>
    <r>
      <rPr>
        <sz val="10"/>
        <color rgb="FF00000A"/>
        <rFont val="Calibri"/>
        <family val="2"/>
        <scheme val="minor"/>
      </rPr>
      <t>.</t>
    </r>
  </si>
  <si>
    <t>Explain the ambivalence of globalization for German companies.</t>
  </si>
  <si>
    <r>
      <t xml:space="preserve">Globalization creates new procurement and sales markets abroad for companies </t>
    </r>
    <r>
      <rPr>
        <b/>
        <sz val="10"/>
        <color rgb="FF00000A"/>
        <rFont val="Calibri"/>
        <family val="2"/>
        <scheme val="minor"/>
      </rPr>
      <t>(3).</t>
    </r>
    <r>
      <rPr>
        <sz val="10"/>
        <color rgb="FF00000A"/>
        <rFont val="Calibri"/>
        <family val="2"/>
        <scheme val="minor"/>
      </rPr>
      <t xml:space="preserve"> However, globalization also gives foreign companies access to German markets </t>
    </r>
    <r>
      <rPr>
        <b/>
        <sz val="10"/>
        <color rgb="FF00000A"/>
        <rFont val="Calibri"/>
        <family val="2"/>
        <scheme val="minor"/>
      </rPr>
      <t>(3).</t>
    </r>
    <r>
      <rPr>
        <sz val="10"/>
        <color rgb="FF00000A"/>
        <rFont val="Calibri"/>
        <family val="2"/>
        <scheme val="minor"/>
      </rPr>
      <t xml:space="preserve"> The result is increasing competitive pressure due to increased competition </t>
    </r>
    <r>
      <rPr>
        <b/>
        <sz val="10"/>
        <color rgb="FF00000A"/>
        <rFont val="Calibri"/>
        <family val="2"/>
        <scheme val="minor"/>
      </rPr>
      <t>(2).</t>
    </r>
  </si>
  <si>
    <t>Evaluate the validity of the Human Development Index.</t>
  </si>
  <si>
    <r>
      <t xml:space="preserve">Human Development Index tracks social variables </t>
    </r>
    <r>
      <rPr>
        <b/>
        <sz val="10"/>
        <color rgb="FF00000A"/>
        <rFont val="Calibri"/>
        <family val="2"/>
        <scheme val="minor"/>
      </rPr>
      <t>(2)</t>
    </r>
    <r>
      <rPr>
        <sz val="10"/>
        <color rgb="FF00000A"/>
        <rFont val="Calibri"/>
        <family val="2"/>
        <scheme val="minor"/>
      </rPr>
      <t xml:space="preserve"> and economic indicators </t>
    </r>
    <r>
      <rPr>
        <b/>
        <sz val="10"/>
        <color rgb="FF00000A"/>
        <rFont val="Calibri"/>
        <family val="2"/>
        <scheme val="minor"/>
      </rPr>
      <t>(2)</t>
    </r>
    <r>
      <rPr>
        <sz val="10"/>
        <color rgb="FF00000A"/>
        <rFont val="Calibri"/>
        <family val="2"/>
        <scheme val="minor"/>
      </rPr>
      <t xml:space="preserve"> of a country as a measure of prosperity </t>
    </r>
    <r>
      <rPr>
        <b/>
        <sz val="10"/>
        <color rgb="FF00000A"/>
        <rFont val="Calibri"/>
        <family val="2"/>
        <scheme val="minor"/>
      </rPr>
      <t>(2)</t>
    </r>
    <r>
      <rPr>
        <sz val="10"/>
        <color rgb="FF00000A"/>
        <rFont val="Calibri"/>
        <family val="2"/>
        <scheme val="minor"/>
      </rPr>
      <t xml:space="preserve">. However, inequalities within a country itself are not considered </t>
    </r>
    <r>
      <rPr>
        <b/>
        <sz val="10"/>
        <color rgb="FF00000A"/>
        <rFont val="Calibri"/>
        <family val="2"/>
        <scheme val="minor"/>
      </rPr>
      <t>(2)</t>
    </r>
    <r>
      <rPr>
        <sz val="10"/>
        <color rgb="FF00000A"/>
        <rFont val="Calibri"/>
        <family val="2"/>
        <scheme val="minor"/>
      </rPr>
      <t>.</t>
    </r>
  </si>
  <si>
    <t>Using the idea of Agenda 21/2030, derive a possible measure for the promotion of sustainable development for each of the five stakeholder groups involved.</t>
  </si>
  <si>
    <r>
      <t xml:space="preserve">Municipality: initiation of discussion forums </t>
    </r>
    <r>
      <rPr>
        <b/>
        <sz val="10"/>
        <color rgb="FF00000A"/>
        <rFont val="Calibri"/>
        <family val="2"/>
        <scheme val="minor"/>
      </rPr>
      <t>(2).</t>
    </r>
    <r>
      <rPr>
        <sz val="10"/>
        <color rgb="FF00000A"/>
        <rFont val="Calibri"/>
        <family val="2"/>
        <scheme val="minor"/>
      </rPr>
      <t xml:space="preserve">
Business: participation in regional recycling networks </t>
    </r>
    <r>
      <rPr>
        <b/>
        <sz val="10"/>
        <color rgb="FF00000A"/>
        <rFont val="Calibri"/>
        <family val="2"/>
        <scheme val="minor"/>
      </rPr>
      <t>(2)</t>
    </r>
    <r>
      <rPr>
        <sz val="10"/>
        <color rgb="FF00000A"/>
        <rFont val="Calibri"/>
        <family val="2"/>
        <scheme val="minor"/>
      </rPr>
      <t>. 
Trade unions: promotion of fair payment</t>
    </r>
    <r>
      <rPr>
        <b/>
        <sz val="10"/>
        <color rgb="FF00000A"/>
        <rFont val="Calibri"/>
        <family val="2"/>
        <scheme val="minor"/>
      </rPr>
      <t xml:space="preserve"> (2).</t>
    </r>
    <r>
      <rPr>
        <sz val="10"/>
        <color rgb="FF00000A"/>
        <rFont val="Calibri"/>
        <family val="2"/>
        <scheme val="minor"/>
      </rPr>
      <t xml:space="preserve">
Science: contribution to the technical foundation of sustainability</t>
    </r>
    <r>
      <rPr>
        <b/>
        <sz val="10"/>
        <color rgb="FF00000A"/>
        <rFont val="Calibri"/>
        <family val="2"/>
        <scheme val="minor"/>
      </rPr>
      <t xml:space="preserve"> (2).</t>
    </r>
    <r>
      <rPr>
        <sz val="10"/>
        <color rgb="FF00000A"/>
        <rFont val="Calibri"/>
        <family val="2"/>
        <scheme val="minor"/>
      </rPr>
      <t xml:space="preserve">
Population: activation of sustainable consumption </t>
    </r>
    <r>
      <rPr>
        <b/>
        <sz val="10"/>
        <color rgb="FF00000A"/>
        <rFont val="Calibri"/>
        <family val="2"/>
        <scheme val="minor"/>
      </rPr>
      <t>(2).</t>
    </r>
    <r>
      <rPr>
        <sz val="10"/>
        <color rgb="FF00000A"/>
        <rFont val="Calibri"/>
        <family val="2"/>
        <scheme val="minor"/>
      </rPr>
      <t xml:space="preserve">
Other groups of actors or examples are conceivable.</t>
    </r>
  </si>
  <si>
    <t>Assess the importance of globalization for sustainable development.</t>
  </si>
  <si>
    <r>
      <t xml:space="preserve">Economic aspects: new procurement and sales markets are created, which can reduce costs and increase sales </t>
    </r>
    <r>
      <rPr>
        <b/>
        <sz val="10"/>
        <color rgb="FF00000A"/>
        <rFont val="Calibri"/>
        <family val="2"/>
        <scheme val="minor"/>
      </rPr>
      <t>(2)</t>
    </r>
    <r>
      <rPr>
        <sz val="10"/>
        <color rgb="FF00000A"/>
        <rFont val="Calibri"/>
        <family val="2"/>
        <scheme val="minor"/>
      </rPr>
      <t xml:space="preserve">; potential jobs creation </t>
    </r>
    <r>
      <rPr>
        <b/>
        <sz val="10"/>
        <color rgb="FF00000A"/>
        <rFont val="Calibri"/>
        <family val="2"/>
        <scheme val="minor"/>
      </rPr>
      <t>(1).</t>
    </r>
    <r>
      <rPr>
        <sz val="10"/>
        <color rgb="FF00000A"/>
        <rFont val="Calibri"/>
        <family val="2"/>
        <scheme val="minor"/>
      </rPr>
      <t xml:space="preserve"> Ecological aspects: additional sales markets mean an increase in energy and resource consumption </t>
    </r>
    <r>
      <rPr>
        <b/>
        <sz val="10"/>
        <color rgb="FF00000A"/>
        <rFont val="Calibri"/>
        <family val="2"/>
        <scheme val="minor"/>
      </rPr>
      <t>(2)</t>
    </r>
    <r>
      <rPr>
        <sz val="10"/>
        <color rgb="FF00000A"/>
        <rFont val="Calibri"/>
        <family val="2"/>
        <scheme val="minor"/>
      </rPr>
      <t xml:space="preserve">; production is moved to locations with a low environmental regulatory density </t>
    </r>
    <r>
      <rPr>
        <b/>
        <sz val="10"/>
        <color rgb="FF00000A"/>
        <rFont val="Calibri"/>
        <family val="2"/>
        <scheme val="minor"/>
      </rPr>
      <t xml:space="preserve">(2) </t>
    </r>
    <r>
      <rPr>
        <sz val="10"/>
        <color rgb="FF00000A"/>
        <rFont val="Calibri"/>
        <family val="2"/>
        <scheme val="minor"/>
      </rPr>
      <t xml:space="preserve">Social aspects: development opportunities for less developed countries through exports or production location </t>
    </r>
    <r>
      <rPr>
        <b/>
        <sz val="10"/>
        <color rgb="FF00000A"/>
        <rFont val="Calibri"/>
        <family val="2"/>
        <scheme val="minor"/>
      </rPr>
      <t>(2)</t>
    </r>
    <r>
      <rPr>
        <sz val="10"/>
        <color rgb="FF00000A"/>
        <rFont val="Calibri"/>
        <family val="2"/>
        <scheme val="minor"/>
      </rPr>
      <t xml:space="preserve">; productions are relocated to locations with low social regulatory density </t>
    </r>
    <r>
      <rPr>
        <b/>
        <sz val="10"/>
        <color rgb="FF00000A"/>
        <rFont val="Calibri"/>
        <family val="2"/>
        <scheme val="minor"/>
      </rPr>
      <t>(2).</t>
    </r>
    <r>
      <rPr>
        <sz val="10"/>
        <color rgb="FF00000A"/>
        <rFont val="Calibri"/>
        <family val="2"/>
        <scheme val="minor"/>
      </rPr>
      <t xml:space="preserve"> Conclusion: globalization is ambivalent in terms of sustainability </t>
    </r>
    <r>
      <rPr>
        <b/>
        <sz val="10"/>
        <color rgb="FF00000A"/>
        <rFont val="Calibri"/>
        <family val="2"/>
        <scheme val="minor"/>
      </rPr>
      <t>(2)</t>
    </r>
  </si>
  <si>
    <t>Briefly outline three imperatives related to sustainability management.</t>
  </si>
  <si>
    <t>List the levels at which civil society actors operate and assign two examples to these levels.</t>
  </si>
  <si>
    <t>Compare ban and restrictions as instruments for implementing sustainability goals and assign possible areas of use.</t>
  </si>
  <si>
    <r>
      <t xml:space="preserve">Bans and restrictions are both regulatory instruments </t>
    </r>
    <r>
      <rPr>
        <b/>
        <sz val="10"/>
        <color rgb="FF00000A"/>
        <rFont val="Calibri"/>
        <family val="2"/>
        <scheme val="minor"/>
      </rPr>
      <t>(1)</t>
    </r>
    <r>
      <rPr>
        <sz val="10"/>
        <color rgb="FF00000A"/>
        <rFont val="Calibri"/>
        <family val="2"/>
        <scheme val="minor"/>
      </rPr>
      <t xml:space="preserve"> and aim at controlling e.g., the release of pollutants into sinks </t>
    </r>
    <r>
      <rPr>
        <b/>
        <sz val="10"/>
        <color rgb="FF00000A"/>
        <rFont val="Calibri"/>
        <family val="2"/>
        <scheme val="minor"/>
      </rPr>
      <t>(1).</t>
    </r>
    <r>
      <rPr>
        <sz val="10"/>
        <color rgb="FF00000A"/>
        <rFont val="Calibri"/>
        <family val="2"/>
        <scheme val="minor"/>
      </rPr>
      <t xml:space="preserve"> Bans prohibit specific activities</t>
    </r>
    <r>
      <rPr>
        <b/>
        <sz val="10"/>
        <color rgb="FF00000A"/>
        <rFont val="Calibri"/>
        <family val="2"/>
        <scheme val="minor"/>
      </rPr>
      <t xml:space="preserve"> (1)</t>
    </r>
    <r>
      <rPr>
        <sz val="10"/>
        <color rgb="FF00000A"/>
        <rFont val="Calibri"/>
        <family val="2"/>
        <scheme val="minor"/>
      </rPr>
      <t xml:space="preserve"> and are used as a precaution against major environmental hazards</t>
    </r>
    <r>
      <rPr>
        <b/>
        <sz val="10"/>
        <color rgb="FF00000A"/>
        <rFont val="Calibri"/>
        <family val="2"/>
        <scheme val="minor"/>
      </rPr>
      <t xml:space="preserve"> (2).</t>
    </r>
    <r>
      <rPr>
        <sz val="10"/>
        <color rgb="FF00000A"/>
        <rFont val="Calibri"/>
        <family val="2"/>
        <scheme val="minor"/>
      </rPr>
      <t xml:space="preserve"> 
Restrictions limit a specific action </t>
    </r>
    <r>
      <rPr>
        <b/>
        <sz val="10"/>
        <color rgb="FF00000A"/>
        <rFont val="Calibri"/>
        <family val="2"/>
        <scheme val="minor"/>
      </rPr>
      <t>(1)</t>
    </r>
    <r>
      <rPr>
        <sz val="10"/>
        <color rgb="FF00000A"/>
        <rFont val="Calibri"/>
        <family val="2"/>
        <scheme val="minor"/>
      </rPr>
      <t xml:space="preserve"> and allow the use of sinks to a defined extent </t>
    </r>
    <r>
      <rPr>
        <b/>
        <sz val="10"/>
        <color rgb="FF00000A"/>
        <rFont val="Calibri"/>
        <family val="2"/>
        <scheme val="minor"/>
      </rPr>
      <t>(2).</t>
    </r>
  </si>
  <si>
    <t>Distinguish between eco-efficiency and socio-efficiency using a logistics company as an example.</t>
  </si>
  <si>
    <r>
      <t xml:space="preserve">Eco-efficiency refers to economic improvement in eco-effectiveness </t>
    </r>
    <r>
      <rPr>
        <b/>
        <sz val="10"/>
        <color rgb="FF00000A"/>
        <rFont val="Calibri"/>
        <family val="2"/>
        <scheme val="minor"/>
      </rPr>
      <t>(2)</t>
    </r>
    <r>
      <rPr>
        <sz val="10"/>
        <color rgb="FF00000A"/>
        <rFont val="Calibri"/>
        <family val="2"/>
        <scheme val="minor"/>
      </rPr>
      <t xml:space="preserve">, e.g., reduction in fuel consumption and thus emissions of delivery vehicles through better route planning leads to lower costs </t>
    </r>
    <r>
      <rPr>
        <b/>
        <sz val="10"/>
        <color rgb="FF00000A"/>
        <rFont val="Calibri"/>
        <family val="2"/>
        <scheme val="minor"/>
      </rPr>
      <t xml:space="preserve">(2). </t>
    </r>
    <r>
      <rPr>
        <sz val="10"/>
        <color rgb="FF00000A"/>
        <rFont val="Calibri"/>
        <family val="2"/>
        <scheme val="minor"/>
      </rPr>
      <t xml:space="preserve">
Socio-efficiency refers to economic improvement in socio-effectiveness </t>
    </r>
    <r>
      <rPr>
        <b/>
        <sz val="10"/>
        <color rgb="FF00000A"/>
        <rFont val="Calibri"/>
        <family val="2"/>
        <scheme val="minor"/>
      </rPr>
      <t>(2)</t>
    </r>
    <r>
      <rPr>
        <sz val="10"/>
        <color rgb="FF00000A"/>
        <rFont val="Calibri"/>
        <family val="2"/>
        <scheme val="minor"/>
      </rPr>
      <t xml:space="preserve">, e.g., improvement in working conditions for delivery drivers through reliable working hours, thus lower employee turnover in a tight labor market </t>
    </r>
    <r>
      <rPr>
        <b/>
        <sz val="10"/>
        <color rgb="FF00000A"/>
        <rFont val="Calibri"/>
        <family val="2"/>
        <scheme val="minor"/>
      </rPr>
      <t>(2).</t>
    </r>
  </si>
  <si>
    <t>Assess the significance of a high recycling rate for plastics for sustainable 
development.</t>
  </si>
  <si>
    <r>
      <t>The higher the recycling rate, the lower the demand for new raw materials</t>
    </r>
    <r>
      <rPr>
        <b/>
        <sz val="10"/>
        <color rgb="FF00000A"/>
        <rFont val="Calibri"/>
        <family val="2"/>
        <scheme val="minor"/>
      </rPr>
      <t xml:space="preserve"> (2).</t>
    </r>
    <r>
      <rPr>
        <sz val="10"/>
        <color rgb="FF00000A"/>
        <rFont val="Calibri"/>
        <family val="2"/>
        <scheme val="minor"/>
      </rPr>
      <t xml:space="preserve"> 
This is particularly relevant here, since plastics are manufactured on the basis of petroleum and thus on the basis of a non-renewable resource </t>
    </r>
    <r>
      <rPr>
        <b/>
        <sz val="10"/>
        <color rgb="FF00000A"/>
        <rFont val="Calibri"/>
        <family val="2"/>
        <scheme val="minor"/>
      </rPr>
      <t>(3).</t>
    </r>
    <r>
      <rPr>
        <sz val="10"/>
        <color rgb="FF00000A"/>
        <rFont val="Calibri"/>
        <family val="2"/>
        <scheme val="minor"/>
      </rPr>
      <t xml:space="preserve"> A high recycling rate prevents environmental pollution during new production </t>
    </r>
    <r>
      <rPr>
        <b/>
        <sz val="10"/>
        <color rgb="FF00000A"/>
        <rFont val="Calibri"/>
        <family val="2"/>
        <scheme val="minor"/>
      </rPr>
      <t>(2).</t>
    </r>
    <r>
      <rPr>
        <sz val="10"/>
        <color rgb="FF00000A"/>
        <rFont val="Calibri"/>
        <family val="2"/>
        <scheme val="minor"/>
      </rPr>
      <t xml:space="preserve"> However, recycling also requires a supply of energy</t>
    </r>
    <r>
      <rPr>
        <b/>
        <sz val="10"/>
        <color rgb="FF00000A"/>
        <rFont val="Calibri"/>
        <family val="2"/>
        <scheme val="minor"/>
      </rPr>
      <t xml:space="preserve"> (2).</t>
    </r>
    <r>
      <rPr>
        <sz val="10"/>
        <color rgb="FF00000A"/>
        <rFont val="Calibri"/>
        <family val="2"/>
        <scheme val="minor"/>
      </rPr>
      <t xml:space="preserve"> Accordingly, an ambivalence or a question of trade-off exists</t>
    </r>
    <r>
      <rPr>
        <b/>
        <sz val="10"/>
        <color rgb="FF00000A"/>
        <rFont val="Calibri"/>
        <family val="2"/>
        <scheme val="minor"/>
      </rPr>
      <t xml:space="preserve"> (1).</t>
    </r>
  </si>
  <si>
    <t>From a company's perspective, provide two arguments for and against environmental taxes and draw a conclusion.</t>
  </si>
  <si>
    <r>
      <t xml:space="preserve">For: the consumption of environmental media is then more expensive and therefore tends to decrease </t>
    </r>
    <r>
      <rPr>
        <b/>
        <sz val="10"/>
        <color rgb="FF00000A"/>
        <rFont val="Calibri"/>
        <family val="2"/>
        <scheme val="minor"/>
      </rPr>
      <t>(2).</t>
    </r>
    <r>
      <rPr>
        <sz val="10"/>
        <color rgb="FF00000A"/>
        <rFont val="Calibri"/>
        <family val="2"/>
        <scheme val="minor"/>
      </rPr>
      <t xml:space="preserve"> Those affected have the option of avoiding the environmental tax by using the taxed object less</t>
    </r>
    <r>
      <rPr>
        <b/>
        <sz val="10"/>
        <color rgb="FF00000A"/>
        <rFont val="Calibri"/>
        <family val="2"/>
        <scheme val="minor"/>
      </rPr>
      <t xml:space="preserve"> (2).</t>
    </r>
    <r>
      <rPr>
        <sz val="10"/>
        <color rgb="FF00000A"/>
        <rFont val="Calibri"/>
        <family val="2"/>
        <scheme val="minor"/>
      </rPr>
      <t xml:space="preserve"> 
Against: environmental taxes increase costs and decrease economic efficiency while maintaining the status quo </t>
    </r>
    <r>
      <rPr>
        <b/>
        <sz val="10"/>
        <color rgb="FF00000A"/>
        <rFont val="Calibri"/>
        <family val="2"/>
        <scheme val="minor"/>
      </rPr>
      <t>(2).</t>
    </r>
    <r>
      <rPr>
        <sz val="10"/>
        <color rgb="FF00000A"/>
        <rFont val="Calibri"/>
        <family val="2"/>
        <scheme val="minor"/>
      </rPr>
      <t xml:space="preserve"> 
Environmental taxes are not levied uniformly across states and may lead to relocations </t>
    </r>
    <r>
      <rPr>
        <b/>
        <sz val="10"/>
        <color rgb="FF00000A"/>
        <rFont val="Calibri"/>
        <family val="2"/>
        <scheme val="minor"/>
      </rPr>
      <t>(2).</t>
    </r>
    <r>
      <rPr>
        <sz val="10"/>
        <color rgb="FF00000A"/>
        <rFont val="Calibri"/>
        <family val="2"/>
        <scheme val="minor"/>
      </rPr>
      <t xml:space="preserve"> 
Comment: Other coherent arguments are also allowed. 
Individual conclusion </t>
    </r>
    <r>
      <rPr>
        <b/>
        <sz val="10"/>
        <color rgb="FF00000A"/>
        <rFont val="Calibri"/>
        <family val="2"/>
        <scheme val="minor"/>
      </rPr>
      <t>(2).</t>
    </r>
  </si>
  <si>
    <t>Describe what is meant by harmful environmental effects and provide two examples using a high-rack storage warehouse.</t>
  </si>
  <si>
    <r>
      <t>Harmful environmental effects are immissions that are likely to cause a hazard for the general public or the neighborhood</t>
    </r>
    <r>
      <rPr>
        <b/>
        <sz val="10"/>
        <color rgb="FF00000A"/>
        <rFont val="Calibri"/>
        <family val="2"/>
        <scheme val="minor"/>
      </rPr>
      <t xml:space="preserve"> (2).</t>
    </r>
    <r>
      <rPr>
        <sz val="10"/>
        <color rgb="FF00000A"/>
        <rFont val="Calibri"/>
        <family val="2"/>
        <scheme val="minor"/>
      </rPr>
      <t xml:space="preserve"> Harmful immissions are the air pollution, noise, vibrations, light, heat, and radiation that affect humans, animals 
and plants, environmental media, and material goods </t>
    </r>
    <r>
      <rPr>
        <b/>
        <sz val="10"/>
        <color rgb="FF00000A"/>
        <rFont val="Calibri"/>
        <family val="2"/>
        <scheme val="minor"/>
      </rPr>
      <t xml:space="preserve">(2). </t>
    </r>
    <r>
      <rPr>
        <sz val="10"/>
        <color rgb="FF00000A"/>
        <rFont val="Calibri"/>
        <family val="2"/>
        <scheme val="minor"/>
      </rPr>
      <t xml:space="preserve">
High-rack storage warehouse example: among other things, sealing of the soil, air and noise emissions from deliveries and departures</t>
    </r>
    <r>
      <rPr>
        <b/>
        <sz val="10"/>
        <color rgb="FF00000A"/>
        <rFont val="Calibri"/>
        <family val="2"/>
        <scheme val="minor"/>
      </rPr>
      <t xml:space="preserve"> (2).</t>
    </r>
  </si>
  <si>
    <t>Describe the structure of a life cycle assessment.</t>
  </si>
  <si>
    <r>
      <t xml:space="preserve">Determination of the object of the LCA </t>
    </r>
    <r>
      <rPr>
        <b/>
        <sz val="10"/>
        <color rgb="FF00000A"/>
        <rFont val="Calibri"/>
        <family val="2"/>
        <scheme val="minor"/>
      </rPr>
      <t>(1).</t>
    </r>
    <r>
      <rPr>
        <sz val="10"/>
        <color rgb="FF00000A"/>
        <rFont val="Calibri"/>
        <family val="2"/>
        <scheme val="minor"/>
      </rPr>
      <t xml:space="preserve">
Definition of the goal </t>
    </r>
    <r>
      <rPr>
        <b/>
        <sz val="10"/>
        <color rgb="FF00000A"/>
        <rFont val="Calibri"/>
        <family val="2"/>
        <scheme val="minor"/>
      </rPr>
      <t>(1).</t>
    </r>
    <r>
      <rPr>
        <sz val="10"/>
        <color rgb="FF00000A"/>
        <rFont val="Calibri"/>
        <family val="2"/>
        <scheme val="minor"/>
      </rPr>
      <t xml:space="preserve">
Determination of the scope/scope of the object</t>
    </r>
    <r>
      <rPr>
        <b/>
        <sz val="10"/>
        <color rgb="FF00000A"/>
        <rFont val="Calibri"/>
        <family val="2"/>
        <scheme val="minor"/>
      </rPr>
      <t xml:space="preserve"> (1).</t>
    </r>
    <r>
      <rPr>
        <sz val="10"/>
        <color rgb="FF00000A"/>
        <rFont val="Calibri"/>
        <family val="2"/>
        <scheme val="minor"/>
      </rPr>
      <t xml:space="preserve"> 
Life cycle inventory with presentation of the environmental consumption </t>
    </r>
    <r>
      <rPr>
        <b/>
        <sz val="10"/>
        <color rgb="FF00000A"/>
        <rFont val="Calibri"/>
        <family val="2"/>
        <scheme val="minor"/>
      </rPr>
      <t xml:space="preserve">(1). </t>
    </r>
    <r>
      <rPr>
        <sz val="10"/>
        <color rgb="FF00000A"/>
        <rFont val="Calibri"/>
        <family val="2"/>
        <scheme val="minor"/>
      </rPr>
      <t xml:space="preserve">
Impact analysis with presentation of the impacts of the environmental consumption </t>
    </r>
    <r>
      <rPr>
        <b/>
        <sz val="10"/>
        <color rgb="FF00000A"/>
        <rFont val="Calibri"/>
        <family val="2"/>
        <scheme val="minor"/>
      </rPr>
      <t xml:space="preserve">(1). </t>
    </r>
    <r>
      <rPr>
        <sz val="10"/>
        <color rgb="FF00000A"/>
        <rFont val="Calibri"/>
        <family val="2"/>
        <scheme val="minor"/>
      </rPr>
      <t xml:space="preserve">
Analysis interpretation with evaluation of the impacts of the environmental consumption </t>
    </r>
    <r>
      <rPr>
        <b/>
        <sz val="10"/>
        <color rgb="FF00000A"/>
        <rFont val="Calibri"/>
        <family val="2"/>
        <scheme val="minor"/>
      </rPr>
      <t>(1).</t>
    </r>
  </si>
  <si>
    <t>Differentiate reuse from recycling and provide an example of each.</t>
  </si>
  <si>
    <r>
      <t xml:space="preserve">Reuse means that product or components are used again for the same, original 
purpose </t>
    </r>
    <r>
      <rPr>
        <b/>
        <sz val="10"/>
        <color rgb="FF00000A"/>
        <rFont val="Calibri"/>
        <family val="2"/>
        <scheme val="minor"/>
      </rPr>
      <t>(2).</t>
    </r>
    <r>
      <rPr>
        <sz val="10"/>
        <color rgb="FF00000A"/>
        <rFont val="Calibri"/>
        <family val="2"/>
        <scheme val="minor"/>
      </rPr>
      <t xml:space="preserve"> No processing takes place</t>
    </r>
    <r>
      <rPr>
        <b/>
        <sz val="10"/>
        <color rgb="FF00000A"/>
        <rFont val="Calibri"/>
        <family val="2"/>
        <scheme val="minor"/>
      </rPr>
      <t xml:space="preserve"> (1).</t>
    </r>
    <r>
      <rPr>
        <sz val="10"/>
        <color rgb="FF00000A"/>
        <rFont val="Calibri"/>
        <family val="2"/>
        <scheme val="minor"/>
      </rPr>
      <t xml:space="preserve"> Example: returnable beer bottles</t>
    </r>
    <r>
      <rPr>
        <b/>
        <sz val="10"/>
        <color rgb="FF00000A"/>
        <rFont val="Calibri"/>
        <family val="2"/>
        <scheme val="minor"/>
      </rPr>
      <t xml:space="preserve"> (1). </t>
    </r>
    <r>
      <rPr>
        <sz val="10"/>
        <color rgb="FF00000A"/>
        <rFont val="Calibri"/>
        <family val="2"/>
        <scheme val="minor"/>
      </rPr>
      <t xml:space="preserve">
Recycling is recovery in which waste is used for the original purpose or for another purpose</t>
    </r>
    <r>
      <rPr>
        <b/>
        <sz val="10"/>
        <color rgb="FF00000A"/>
        <rFont val="Calibri"/>
        <family val="2"/>
        <scheme val="minor"/>
      </rPr>
      <t xml:space="preserve"> (2).</t>
    </r>
    <r>
      <rPr>
        <sz val="10"/>
        <color rgb="FF00000A"/>
        <rFont val="Calibri"/>
        <family val="2"/>
        <scheme val="minor"/>
      </rPr>
      <t xml:space="preserve"> In contrast to reuse, processing takes place </t>
    </r>
    <r>
      <rPr>
        <b/>
        <sz val="10"/>
        <color rgb="FF00000A"/>
        <rFont val="Calibri"/>
        <family val="2"/>
        <scheme val="minor"/>
      </rPr>
      <t>(1).</t>
    </r>
    <r>
      <rPr>
        <sz val="10"/>
        <color rgb="FF00000A"/>
        <rFont val="Calibri"/>
        <family val="2"/>
        <scheme val="minor"/>
      </rPr>
      <t xml:space="preserve"> Example: 
Wine bottles that return to wine bottle production again as part of a glass recycling process </t>
    </r>
    <r>
      <rPr>
        <b/>
        <sz val="10"/>
        <color rgb="FF00000A"/>
        <rFont val="Calibri"/>
        <family val="2"/>
        <scheme val="minor"/>
      </rPr>
      <t>(1).</t>
    </r>
  </si>
  <si>
    <t>List four graded protective measures for a shipping warehouse where hazardous materials are stored.</t>
  </si>
  <si>
    <r>
      <t xml:space="preserve">General basic obligations that apply to all protective measures, e.g., wearing protective clothing in the warehouse </t>
    </r>
    <r>
      <rPr>
        <b/>
        <sz val="10"/>
        <color rgb="FF00000A"/>
        <rFont val="Calibri"/>
        <family val="2"/>
        <scheme val="minor"/>
      </rPr>
      <t>(2).</t>
    </r>
    <r>
      <rPr>
        <sz val="10"/>
        <color rgb="FF00000A"/>
        <rFont val="Calibri"/>
        <family val="2"/>
        <scheme val="minor"/>
      </rPr>
      <t xml:space="preserve">
General protective measures that take effect in the case of low and normal hazards, e.g., time-limited work in storage areas with hazardous substances. 
Additional protective measures that take effect in the case of increased hazards, e.g., storage of toxic hazardous substances in demarcated areas/rooms </t>
    </r>
    <r>
      <rPr>
        <b/>
        <sz val="10"/>
        <color rgb="FF00000A"/>
        <rFont val="Calibri"/>
        <family val="2"/>
        <scheme val="minor"/>
      </rPr>
      <t xml:space="preserve">(2). </t>
    </r>
    <r>
      <rPr>
        <sz val="10"/>
        <color rgb="FF00000A"/>
        <rFont val="Calibri"/>
        <family val="2"/>
        <scheme val="minor"/>
      </rPr>
      <t xml:space="preserve">
Special protective measures that must be taken for the storage of carcinogenic, mutagenic, and fertility-endangering hazardous substances, e.g., restricted access rooms</t>
    </r>
    <r>
      <rPr>
        <b/>
        <sz val="10"/>
        <color rgb="FF00000A"/>
        <rFont val="Calibri"/>
        <family val="2"/>
        <scheme val="minor"/>
      </rPr>
      <t xml:space="preserve"> (2).</t>
    </r>
  </si>
  <si>
    <t>Explain the term “energy audit” and identify areas of application for a logistics company.</t>
  </si>
  <si>
    <r>
      <t xml:space="preserve">Energy audits involve a systematic procedure to obtain information on the energy consumption of a facility (building, process, industrial plant or service) </t>
    </r>
    <r>
      <rPr>
        <b/>
        <sz val="10"/>
        <rFont val="Calibri"/>
        <family val="2"/>
        <scheme val="minor"/>
      </rPr>
      <t>(2)</t>
    </r>
    <r>
      <rPr>
        <sz val="10"/>
        <rFont val="Calibri"/>
        <family val="2"/>
        <scheme val="minor"/>
      </rPr>
      <t xml:space="preserve"> in order to derive possible measures for reducing energy consumption and increasing energy efficiency on this basis </t>
    </r>
    <r>
      <rPr>
        <b/>
        <sz val="10"/>
        <rFont val="Calibri"/>
        <family val="2"/>
        <scheme val="minor"/>
      </rPr>
      <t xml:space="preserve">(2). </t>
    </r>
    <r>
      <rPr>
        <sz val="10"/>
        <rFont val="Calibri"/>
        <family val="2"/>
        <scheme val="minor"/>
      </rPr>
      <t xml:space="preserve">
Possible areas of application in basic logistics functions: 
Order picking: e.g., energy consumption in order picking facilities and measures to reduce it </t>
    </r>
    <r>
      <rPr>
        <b/>
        <sz val="10"/>
        <rFont val="Calibri"/>
        <family val="2"/>
        <scheme val="minor"/>
      </rPr>
      <t xml:space="preserve">(2). </t>
    </r>
    <r>
      <rPr>
        <sz val="10"/>
        <rFont val="Calibri"/>
        <family val="2"/>
        <scheme val="minor"/>
      </rPr>
      <t xml:space="preserve">
Storage: e.g., energy consumption in the storage building and measures to reduce it </t>
    </r>
    <r>
      <rPr>
        <b/>
        <sz val="10"/>
        <rFont val="Calibri"/>
        <family val="2"/>
        <scheme val="minor"/>
      </rPr>
      <t>(2).</t>
    </r>
    <r>
      <rPr>
        <sz val="10"/>
        <rFont val="Calibri"/>
        <family val="2"/>
        <scheme val="minor"/>
      </rPr>
      <t xml:space="preserve"> 
Handling: e.g., energy consumption in handling facilities and measures to reduce it </t>
    </r>
    <r>
      <rPr>
        <b/>
        <sz val="10"/>
        <rFont val="Calibri"/>
        <family val="2"/>
        <scheme val="minor"/>
      </rPr>
      <t>(2).</t>
    </r>
    <r>
      <rPr>
        <sz val="10"/>
        <rFont val="Calibri"/>
        <family val="2"/>
        <scheme val="minor"/>
      </rPr>
      <t xml:space="preserve">
Transport: e.g., energy consumption in transport processes and measures to reduce it </t>
    </r>
    <r>
      <rPr>
        <b/>
        <sz val="10"/>
        <rFont val="Calibri"/>
        <family val="2"/>
        <scheme val="minor"/>
      </rPr>
      <t>(2).</t>
    </r>
  </si>
  <si>
    <t>A central warehouse operator would like to calculate a corporate carbon footprint. For this purpose, create a basis for a systematic recording of greenhouse gas emissions and provide examples of activities that cause greenhouse gas emissions.</t>
  </si>
  <si>
    <r>
      <t xml:space="preserve">The scope of consideration must be defined according to the Scope 3 standard </t>
    </r>
    <r>
      <rPr>
        <b/>
        <sz val="10"/>
        <rFont val="Calibri"/>
        <family val="2"/>
        <scheme val="minor"/>
      </rPr>
      <t>(1).</t>
    </r>
    <r>
      <rPr>
        <sz val="10"/>
        <rFont val="Calibri"/>
        <family val="2"/>
        <scheme val="minor"/>
      </rPr>
      <t xml:space="preserve">
Scope 1: greenhouse gas emissions that occur internally in the central warehouse itself </t>
    </r>
    <r>
      <rPr>
        <b/>
        <sz val="10"/>
        <rFont val="Calibri"/>
        <family val="2"/>
        <scheme val="minor"/>
      </rPr>
      <t>(2)</t>
    </r>
    <r>
      <rPr>
        <sz val="10"/>
        <rFont val="Calibri"/>
        <family val="2"/>
        <scheme val="minor"/>
      </rPr>
      <t xml:space="preserve"> , e.g., emissions from the company's own industrial trucks</t>
    </r>
    <r>
      <rPr>
        <b/>
        <sz val="10"/>
        <rFont val="Calibri"/>
        <family val="2"/>
        <scheme val="minor"/>
      </rPr>
      <t xml:space="preserve"> (1).</t>
    </r>
    <r>
      <rPr>
        <sz val="10"/>
        <rFont val="Calibri"/>
        <family val="2"/>
        <scheme val="minor"/>
      </rPr>
      <t xml:space="preserve"> 
Scope 2: greenhouse gas emissions that are related to the energy supply of the warehouse</t>
    </r>
    <r>
      <rPr>
        <b/>
        <sz val="10"/>
        <rFont val="Calibri"/>
        <family val="2"/>
        <scheme val="minor"/>
      </rPr>
      <t xml:space="preserve"> (2)</t>
    </r>
    <r>
      <rPr>
        <sz val="10"/>
        <rFont val="Calibri"/>
        <family val="2"/>
        <scheme val="minor"/>
      </rPr>
      <t>, e.g., electricity for lighting or cooling, natural gas or district heating for heating the warehouse and offices</t>
    </r>
    <r>
      <rPr>
        <b/>
        <sz val="10"/>
        <rFont val="Calibri"/>
        <family val="2"/>
        <scheme val="minor"/>
      </rPr>
      <t xml:space="preserve"> (1).</t>
    </r>
    <r>
      <rPr>
        <sz val="10"/>
        <rFont val="Calibri"/>
        <family val="2"/>
        <scheme val="minor"/>
      </rPr>
      <t xml:space="preserve">
Scope 3: greenhouse gas emissions associated with the upstream and downstream processes of the central warehouse </t>
    </r>
    <r>
      <rPr>
        <b/>
        <sz val="10"/>
        <rFont val="Calibri"/>
        <family val="2"/>
        <scheme val="minor"/>
      </rPr>
      <t>(2)</t>
    </r>
    <r>
      <rPr>
        <sz val="10"/>
        <rFont val="Calibri"/>
        <family val="2"/>
        <scheme val="minor"/>
      </rPr>
      <t xml:space="preserve">, e.g., emissions from inbound and outbound transport, emissions from the construction of the warehouse building </t>
    </r>
    <r>
      <rPr>
        <b/>
        <sz val="10"/>
        <rFont val="Calibri"/>
        <family val="2"/>
        <scheme val="minor"/>
      </rPr>
      <t>(1).</t>
    </r>
  </si>
  <si>
    <t>Describe the content of the DMAIC cycle.</t>
  </si>
  <si>
    <r>
      <t xml:space="preserve">The DMAIC cycle describes an improvement cycle in 5 phases </t>
    </r>
    <r>
      <rPr>
        <b/>
        <sz val="10"/>
        <rFont val="Calibri"/>
        <family val="2"/>
        <scheme val="minor"/>
      </rPr>
      <t xml:space="preserve">(1). </t>
    </r>
    <r>
      <rPr>
        <sz val="10"/>
        <rFont val="Calibri"/>
        <family val="2"/>
        <scheme val="minor"/>
      </rPr>
      <t xml:space="preserve">
Define: define the areas for improvement in meeting customer requirements </t>
    </r>
    <r>
      <rPr>
        <b/>
        <sz val="10"/>
        <rFont val="Calibri"/>
        <family val="2"/>
        <scheme val="minor"/>
      </rPr>
      <t>(1).</t>
    </r>
    <r>
      <rPr>
        <sz val="10"/>
        <rFont val="Calibri"/>
        <family val="2"/>
        <scheme val="minor"/>
      </rPr>
      <t xml:space="preserve"> 
Measure: continual measurement of the processes to monitor the capabilities</t>
    </r>
    <r>
      <rPr>
        <b/>
        <sz val="10"/>
        <rFont val="Calibri"/>
        <family val="2"/>
        <scheme val="minor"/>
      </rPr>
      <t xml:space="preserve"> (1).</t>
    </r>
    <r>
      <rPr>
        <sz val="10"/>
        <rFont val="Calibri"/>
        <family val="2"/>
        <scheme val="minor"/>
      </rPr>
      <t xml:space="preserve"> 
Analyze: identify deviations from defined targets and determine the root cause</t>
    </r>
    <r>
      <rPr>
        <b/>
        <sz val="10"/>
        <rFont val="Calibri"/>
        <family val="2"/>
        <scheme val="minor"/>
      </rPr>
      <t xml:space="preserve"> (1).</t>
    </r>
    <r>
      <rPr>
        <sz val="10"/>
        <rFont val="Calibri"/>
        <family val="2"/>
        <scheme val="minor"/>
      </rPr>
      <t xml:space="preserve"> 
Improve: measures for improvement based on the results of the analysis </t>
    </r>
    <r>
      <rPr>
        <b/>
        <sz val="10"/>
        <rFont val="Calibri"/>
        <family val="2"/>
        <scheme val="minor"/>
      </rPr>
      <t>(1).</t>
    </r>
    <r>
      <rPr>
        <sz val="10"/>
        <rFont val="Calibri"/>
        <family val="2"/>
        <scheme val="minor"/>
      </rPr>
      <t xml:space="preserve"> 
Check: review the effectiveness of the measures </t>
    </r>
    <r>
      <rPr>
        <b/>
        <sz val="10"/>
        <rFont val="Calibri"/>
        <family val="2"/>
        <scheme val="minor"/>
      </rPr>
      <t>(1).</t>
    </r>
  </si>
  <si>
    <t>Differentiate between four ways of managing risk.</t>
  </si>
  <si>
    <r>
      <t xml:space="preserve">Risk avoidance means avoiding the effects of events by avoiding the occurrence of 
the event </t>
    </r>
    <r>
      <rPr>
        <b/>
        <sz val="10"/>
        <rFont val="Calibri"/>
        <family val="2"/>
        <scheme val="minor"/>
      </rPr>
      <t>(2).</t>
    </r>
    <r>
      <rPr>
        <sz val="10"/>
        <rFont val="Calibri"/>
        <family val="2"/>
        <scheme val="minor"/>
      </rPr>
      <t xml:space="preserve">
Risk reduction is achieved by reducing the probability of occurrence or the effects of an event</t>
    </r>
    <r>
      <rPr>
        <b/>
        <sz val="10"/>
        <rFont val="Calibri"/>
        <family val="2"/>
        <scheme val="minor"/>
      </rPr>
      <t xml:space="preserve"> (2).</t>
    </r>
    <r>
      <rPr>
        <sz val="10"/>
        <rFont val="Calibri"/>
        <family val="2"/>
        <scheme val="minor"/>
      </rPr>
      <t xml:space="preserve">
Risk transfer means the full or partial transfer of the effects of an event 
to a third party</t>
    </r>
    <r>
      <rPr>
        <b/>
        <sz val="10"/>
        <rFont val="Calibri"/>
        <family val="2"/>
        <scheme val="minor"/>
      </rPr>
      <t xml:space="preserve"> (2).</t>
    </r>
    <r>
      <rPr>
        <sz val="10"/>
        <rFont val="Calibri"/>
        <family val="2"/>
        <scheme val="minor"/>
      </rPr>
      <t xml:space="preserve"> 
Risk assumption or acceptance involves bearing the effects of an event oneself </t>
    </r>
    <r>
      <rPr>
        <b/>
        <sz val="10"/>
        <rFont val="Calibri"/>
        <family val="2"/>
        <scheme val="minor"/>
      </rPr>
      <t>(2).</t>
    </r>
  </si>
  <si>
    <t>Discuss the significance of measurement results on an ordinal scale.
Illustrate this with an example.</t>
  </si>
  <si>
    <r>
      <t>The informative value of measurement results on an ordinal scale is limited, since these always only allow a qualitative statement</t>
    </r>
    <r>
      <rPr>
        <b/>
        <sz val="10"/>
        <rFont val="Calibri"/>
        <family val="2"/>
        <scheme val="minor"/>
      </rPr>
      <t xml:space="preserve"> (2). </t>
    </r>
    <r>
      <rPr>
        <sz val="10"/>
        <rFont val="Calibri"/>
        <family val="2"/>
        <scheme val="minor"/>
      </rPr>
      <t xml:space="preserve">
Measurement results usually only represent indicators for an actual measurand and the causality between indicator and measurand must be questioned</t>
    </r>
    <r>
      <rPr>
        <b/>
        <sz val="10"/>
        <rFont val="Calibri"/>
        <family val="2"/>
        <scheme val="minor"/>
      </rPr>
      <t xml:space="preserve"> (2). </t>
    </r>
    <r>
      <rPr>
        <sz val="10"/>
        <rFont val="Calibri"/>
        <family val="2"/>
        <scheme val="minor"/>
      </rPr>
      <t xml:space="preserve">
Since only qualitative statements are possible, an evaluation must be made in the form of a ranking, which is primarily subjective and again requires criteria</t>
    </r>
    <r>
      <rPr>
        <b/>
        <sz val="10"/>
        <rFont val="Calibri"/>
        <family val="2"/>
        <scheme val="minor"/>
      </rPr>
      <t xml:space="preserve"> (2).</t>
    </r>
    <r>
      <rPr>
        <sz val="10"/>
        <rFont val="Calibri"/>
        <family val="2"/>
        <scheme val="minor"/>
      </rPr>
      <t xml:space="preserve">
Example: e.g., customer evaluation of the delivery of a package using school grades cannot make a statement about how much better a delivery with a grade of "good" is compared with a delivery with a grade of "adequate"; the criteria for these grades are individual </t>
    </r>
    <r>
      <rPr>
        <b/>
        <sz val="10"/>
        <rFont val="Calibri"/>
        <family val="2"/>
        <scheme val="minor"/>
      </rPr>
      <t>(2).</t>
    </r>
  </si>
  <si>
    <t>A pallet rack has the following characteristics: 
Dimensions in length/height/width: 12/36/3 meters 
The access time to a pallet rack compartment is 1:30 minutes.
The pallet rack complies with the requirements of the Employer's Liability Insurance Association. 
Maximum load per pallet rack compartment: 180 kg 
The cost of the pallet rack is 2.3 million euros.
Assign these characteristics to the characteristic classes of a quality management system.</t>
  </si>
  <si>
    <r>
      <t>Dimensions in length/height/width: 12/36/3 meters -&gt; physical characteristic</t>
    </r>
    <r>
      <rPr>
        <b/>
        <sz val="10"/>
        <rFont val="Calibri"/>
        <family val="2"/>
        <scheme val="minor"/>
      </rPr>
      <t xml:space="preserve"> (2). </t>
    </r>
    <r>
      <rPr>
        <sz val="10"/>
        <rFont val="Calibri"/>
        <family val="2"/>
        <scheme val="minor"/>
      </rPr>
      <t xml:space="preserve">
The access time to a pallet rack compartment is 1:30 minutes. -&gt; time-related characteristic</t>
    </r>
    <r>
      <rPr>
        <b/>
        <sz val="10"/>
        <rFont val="Calibri"/>
        <family val="2"/>
        <scheme val="minor"/>
      </rPr>
      <t xml:space="preserve"> (2).</t>
    </r>
    <r>
      <rPr>
        <sz val="10"/>
        <rFont val="Calibri"/>
        <family val="2"/>
        <scheme val="minor"/>
      </rPr>
      <t xml:space="preserve">
The pallet rack complies with the specifications of the Employer's Liability Insurance Association. -&gt; ergonomic or safety-related characteristic </t>
    </r>
    <r>
      <rPr>
        <b/>
        <sz val="10"/>
        <rFont val="Calibri"/>
        <family val="2"/>
        <scheme val="minor"/>
      </rPr>
      <t>(2).</t>
    </r>
    <r>
      <rPr>
        <sz val="10"/>
        <rFont val="Calibri"/>
        <family val="2"/>
        <scheme val="minor"/>
      </rPr>
      <t xml:space="preserve">
Maximum load per pallet rack compartment: 180 kg -&gt; functional characteristic</t>
    </r>
    <r>
      <rPr>
        <b/>
        <sz val="10"/>
        <rFont val="Calibri"/>
        <family val="2"/>
        <scheme val="minor"/>
      </rPr>
      <t xml:space="preserve"> (2).</t>
    </r>
    <r>
      <rPr>
        <sz val="10"/>
        <rFont val="Calibri"/>
        <family val="2"/>
        <scheme val="minor"/>
      </rPr>
      <t xml:space="preserve">
The price is not a quality-related characteristic </t>
    </r>
    <r>
      <rPr>
        <b/>
        <sz val="10"/>
        <rFont val="Calibri"/>
        <family val="2"/>
        <scheme val="minor"/>
      </rPr>
      <t>(2).</t>
    </r>
  </si>
  <si>
    <t>Explain the SERVQUAL approach and provide two possible measurands for a 
logistics service provider.</t>
  </si>
  <si>
    <r>
      <t xml:space="preserve">SERVQUAL is a standardized, cross-industry measurement instrument for determining the quality of services </t>
    </r>
    <r>
      <rPr>
        <b/>
        <sz val="10"/>
        <rFont val="Calibri"/>
        <family val="2"/>
        <scheme val="minor"/>
      </rPr>
      <t xml:space="preserve">(2). </t>
    </r>
    <r>
      <rPr>
        <sz val="10"/>
        <rFont val="Calibri"/>
        <family val="2"/>
        <scheme val="minor"/>
      </rPr>
      <t xml:space="preserve">
SERVQUAL is based on Gap 5 of the Gap Model and measures the difference between the customer expectation and the customer experience of a service </t>
    </r>
    <r>
      <rPr>
        <b/>
        <sz val="10"/>
        <rFont val="Calibri"/>
        <family val="2"/>
        <scheme val="minor"/>
      </rPr>
      <t>(2).</t>
    </r>
    <r>
      <rPr>
        <sz val="10"/>
        <rFont val="Calibri"/>
        <family val="2"/>
        <scheme val="minor"/>
      </rPr>
      <t xml:space="preserve"> The method is used in surveys</t>
    </r>
    <r>
      <rPr>
        <b/>
        <sz val="10"/>
        <rFont val="Calibri"/>
        <family val="2"/>
        <scheme val="minor"/>
      </rPr>
      <t xml:space="preserve"> (1).</t>
    </r>
    <r>
      <rPr>
        <sz val="10"/>
        <rFont val="Calibri"/>
        <family val="2"/>
        <scheme val="minor"/>
      </rPr>
      <t xml:space="preserve"> The results are evaluations by customers on an 
ordinal scale</t>
    </r>
    <r>
      <rPr>
        <b/>
        <sz val="10"/>
        <rFont val="Calibri"/>
        <family val="2"/>
        <scheme val="minor"/>
      </rPr>
      <t xml:space="preserve"> (1). </t>
    </r>
    <r>
      <rPr>
        <sz val="10"/>
        <rFont val="Calibri"/>
        <family val="2"/>
        <scheme val="minor"/>
      </rPr>
      <t xml:space="preserve">
Examples of logistics service providers should involve the categories: reliability, responsiveness, and performance competence</t>
    </r>
    <r>
      <rPr>
        <b/>
        <sz val="10"/>
        <rFont val="Calibri"/>
        <family val="2"/>
        <scheme val="minor"/>
      </rPr>
      <t xml:space="preserve"> (2*2).</t>
    </r>
  </si>
  <si>
    <t>Specify which control limits are measured in a process control chart.</t>
  </si>
  <si>
    <r>
      <t xml:space="preserve">Upper limit
Upper intervention limit
Upper warning limit 
Lower warning limit 
Lower intervention limit 
Lower limit 
</t>
    </r>
    <r>
      <rPr>
        <b/>
        <sz val="10"/>
        <rFont val="Calibri"/>
        <family val="2"/>
        <scheme val="minor"/>
      </rPr>
      <t>(1 each)</t>
    </r>
  </si>
  <si>
    <t>Describe the concept of management review and list the inputs required for its implementation.</t>
  </si>
  <si>
    <r>
      <t>A management review is a systematic evaluation of audit results within the framework of a management system</t>
    </r>
    <r>
      <rPr>
        <b/>
        <sz val="10"/>
        <rFont val="Calibri"/>
        <family val="2"/>
        <scheme val="minor"/>
      </rPr>
      <t xml:space="preserve"> (1). </t>
    </r>
    <r>
      <rPr>
        <sz val="10"/>
        <rFont val="Calibri"/>
        <family val="2"/>
        <scheme val="minor"/>
      </rPr>
      <t xml:space="preserve">
The subject of a management review is a documented, written evaluation of the functioning of quality management </t>
    </r>
    <r>
      <rPr>
        <b/>
        <sz val="10"/>
        <rFont val="Calibri"/>
        <family val="2"/>
        <scheme val="minor"/>
      </rPr>
      <t>(1).</t>
    </r>
    <r>
      <rPr>
        <sz val="10"/>
        <rFont val="Calibri"/>
        <family val="2"/>
        <scheme val="minor"/>
      </rPr>
      <t xml:space="preserve">
Inputs required are: 
Status of measures decided in previous management reviews </t>
    </r>
    <r>
      <rPr>
        <b/>
        <sz val="10"/>
        <rFont val="Calibri"/>
        <family val="2"/>
        <scheme val="minor"/>
      </rPr>
      <t xml:space="preserve">(1). </t>
    </r>
    <r>
      <rPr>
        <sz val="10"/>
        <rFont val="Calibri"/>
        <family val="2"/>
        <scheme val="minor"/>
      </rPr>
      <t xml:space="preserve">
Current changes in the context of the company, resulting risks or opportunities, and the measures implemented </t>
    </r>
    <r>
      <rPr>
        <b/>
        <sz val="10"/>
        <rFont val="Calibri"/>
        <family val="2"/>
        <scheme val="minor"/>
      </rPr>
      <t>(1).</t>
    </r>
    <r>
      <rPr>
        <sz val="10"/>
        <rFont val="Calibri"/>
        <family val="2"/>
        <scheme val="minor"/>
      </rPr>
      <t xml:space="preserve"> Information on the performance and effectiveness of quality management </t>
    </r>
    <r>
      <rPr>
        <b/>
        <sz val="10"/>
        <rFont val="Calibri"/>
        <family val="2"/>
        <scheme val="minor"/>
      </rPr>
      <t xml:space="preserve">(1). </t>
    </r>
    <r>
      <rPr>
        <sz val="10"/>
        <rFont val="Calibri"/>
        <family val="2"/>
        <scheme val="minor"/>
      </rPr>
      <t xml:space="preserve">
Suggestions for ways to improve the performance and effectiveness of 
quality management </t>
    </r>
    <r>
      <rPr>
        <b/>
        <sz val="10"/>
        <rFont val="Calibri"/>
        <family val="2"/>
        <scheme val="minor"/>
      </rPr>
      <t>(1).</t>
    </r>
  </si>
  <si>
    <t>Explain the four axioms of the Kaizen approach.</t>
  </si>
  <si>
    <r>
      <t xml:space="preserve">Problem orientation: problems are identified and solved at all levels of a company </t>
    </r>
    <r>
      <rPr>
        <b/>
        <sz val="10"/>
        <rFont val="Calibri"/>
        <family val="2"/>
        <scheme val="minor"/>
      </rPr>
      <t>(2).</t>
    </r>
    <r>
      <rPr>
        <sz val="10"/>
        <rFont val="Calibri"/>
        <family val="2"/>
        <scheme val="minor"/>
      </rPr>
      <t xml:space="preserve">
Customer orientation: orientation toward customer requirements, which 
can be a company’s external and internal customers </t>
    </r>
    <r>
      <rPr>
        <b/>
        <sz val="10"/>
        <rFont val="Calibri"/>
        <family val="2"/>
        <scheme val="minor"/>
      </rPr>
      <t xml:space="preserve">(2). </t>
    </r>
    <r>
      <rPr>
        <sz val="10"/>
        <rFont val="Calibri"/>
        <family val="2"/>
        <scheme val="minor"/>
      </rPr>
      <t xml:space="preserve">
Process orientation: processes are controlled in order to transform requirements into results </t>
    </r>
    <r>
      <rPr>
        <b/>
        <sz val="10"/>
        <rFont val="Calibri"/>
        <family val="2"/>
        <scheme val="minor"/>
      </rPr>
      <t xml:space="preserve">(2). </t>
    </r>
    <r>
      <rPr>
        <sz val="10"/>
        <rFont val="Calibri"/>
        <family val="2"/>
        <scheme val="minor"/>
      </rPr>
      <t xml:space="preserve">
Employee orientation: employees are the core of all business activities and the engine for improvement </t>
    </r>
    <r>
      <rPr>
        <b/>
        <sz val="10"/>
        <rFont val="Calibri"/>
        <family val="2"/>
        <scheme val="minor"/>
      </rPr>
      <t>(2).</t>
    </r>
  </si>
  <si>
    <t>The following problems were identified in the order picking of shipping goods: incorrect item picked, incorrect quantity picked, defective item picked. Possible reasons for this are: damage not detected, container size not clearly marked, item number mixed up, reached into adjacent storage compartment, item forgotten, item damaged during order picking.
Arrange this situation in the form of a fault tree diagram. A drawing is not necessary.</t>
  </si>
  <si>
    <r>
      <t xml:space="preserve">Designation and differentiation as fault and cause </t>
    </r>
    <r>
      <rPr>
        <b/>
        <sz val="10"/>
        <rFont val="Calibri"/>
        <family val="2"/>
        <scheme val="minor"/>
      </rPr>
      <t xml:space="preserve">(2). </t>
    </r>
    <r>
      <rPr>
        <sz val="10"/>
        <rFont val="Calibri"/>
        <family val="2"/>
        <scheme val="minor"/>
      </rPr>
      <t xml:space="preserve">
Fault: incorrect item picked.
Causes: item number mixed up; reached into adjacent storage compartment </t>
    </r>
    <r>
      <rPr>
        <b/>
        <sz val="10"/>
        <rFont val="Calibri"/>
        <family val="2"/>
        <scheme val="minor"/>
      </rPr>
      <t xml:space="preserve">(2). </t>
    </r>
    <r>
      <rPr>
        <sz val="10"/>
        <rFont val="Calibri"/>
        <family val="2"/>
        <scheme val="minor"/>
      </rPr>
      <t xml:space="preserve">
Fault: incorrect quantity picked.
Causes: container size not clearly marked; item forgotten</t>
    </r>
    <r>
      <rPr>
        <b/>
        <sz val="10"/>
        <rFont val="Calibri"/>
        <family val="2"/>
        <scheme val="minor"/>
      </rPr>
      <t xml:space="preserve"> (2). </t>
    </r>
    <r>
      <rPr>
        <sz val="10"/>
        <rFont val="Calibri"/>
        <family val="2"/>
        <scheme val="minor"/>
      </rPr>
      <t xml:space="preserve">
Fault: defective item picked.
Causes: item damaged during order picking, damage not detected </t>
    </r>
    <r>
      <rPr>
        <b/>
        <sz val="10"/>
        <rFont val="Calibri"/>
        <family val="2"/>
        <scheme val="minor"/>
      </rPr>
      <t>(2).</t>
    </r>
  </si>
  <si>
    <t>Explain the steps of the continuous improvement process using the problem that a product is often unavailable at a retailer's warehouse and 
customers cancel their orders as a result.</t>
  </si>
  <si>
    <r>
      <t xml:space="preserve">Improvement of a goods availability problem requires problem analysis and a plan (Plan) that determines which changes are necessary and should be implemented, e.g., improving the demand forecast and sending corresponding reorders to the manufacturer. For example, a target is set that the goods will only be unavailable for 5% of the orders </t>
    </r>
    <r>
      <rPr>
        <b/>
        <sz val="10"/>
        <rFont val="Calibri"/>
        <family val="2"/>
        <scheme val="minor"/>
      </rPr>
      <t>(3).</t>
    </r>
    <r>
      <rPr>
        <sz val="10"/>
        <rFont val="Calibri"/>
        <family val="2"/>
        <scheme val="minor"/>
      </rPr>
      <t xml:space="preserve"> 
Subsequently, the changes are implemented (Do), e.g., a new forecasting tool is applied </t>
    </r>
    <r>
      <rPr>
        <b/>
        <sz val="10"/>
        <rFont val="Calibri"/>
        <family val="2"/>
        <scheme val="minor"/>
      </rPr>
      <t>(2).</t>
    </r>
    <r>
      <rPr>
        <sz val="10"/>
        <rFont val="Calibri"/>
        <family val="2"/>
        <scheme val="minor"/>
      </rPr>
      <t xml:space="preserve"> 
Then, whether the results have improved is checked after a specified time. (Check), i.e., how the share of orders has developed where the goods are not available </t>
    </r>
    <r>
      <rPr>
        <b/>
        <sz val="10"/>
        <rFont val="Calibri"/>
        <family val="2"/>
        <scheme val="minor"/>
      </rPr>
      <t>(3).</t>
    </r>
    <r>
      <rPr>
        <sz val="10"/>
        <rFont val="Calibri"/>
        <family val="2"/>
        <scheme val="minor"/>
      </rPr>
      <t xml:space="preserve"> 
If the results have not developed as desired, i.e., the availability of goods is 
below 95%, further changes are necessary (Act), which are again incorporated into the planning </t>
    </r>
    <r>
      <rPr>
        <b/>
        <sz val="10"/>
        <rFont val="Calibri"/>
        <family val="2"/>
        <scheme val="minor"/>
      </rPr>
      <t>(2).</t>
    </r>
  </si>
  <si>
    <t>Evaluate the significance of the risk priority number in the context of a failure mode and effect analysis.</t>
  </si>
  <si>
    <t>Describe the activities necessary to implement a quality management system.</t>
  </si>
  <si>
    <r>
      <t>The aspects: probability of occurrence of the failure, significance of the effects of the failure from the customer's point of view, and probability of detection of the failure before delivery or customer contact are multiplicatively linked in the risk priority number (RPN), so that the RPN increases disproportionately with high factor values</t>
    </r>
    <r>
      <rPr>
        <b/>
        <sz val="10"/>
        <rFont val="Calibri"/>
        <family val="2"/>
        <scheme val="minor"/>
      </rPr>
      <t xml:space="preserve"> (3). </t>
    </r>
    <r>
      <rPr>
        <sz val="10"/>
        <rFont val="Calibri"/>
        <family val="2"/>
        <scheme val="minor"/>
      </rPr>
      <t xml:space="preserve">
The risk priority number is a purely "technical" evaluation, since none of the factors of occurrence probability, failure significance, and detection probability are converted into a monetary evaluation, although quality management also involves a weighting of costs and benefits (except for critical defects)</t>
    </r>
    <r>
      <rPr>
        <b/>
        <sz val="10"/>
        <rFont val="Calibri"/>
        <family val="2"/>
        <scheme val="minor"/>
      </rPr>
      <t xml:space="preserve"> (3).</t>
    </r>
    <r>
      <rPr>
        <sz val="10"/>
        <rFont val="Calibri"/>
        <family val="2"/>
        <scheme val="minor"/>
      </rPr>
      <t xml:space="preserve">
Similar risk priority numbers suggest similar failures via the multiplication and the differences in the three factors are blended </t>
    </r>
    <r>
      <rPr>
        <b/>
        <sz val="10"/>
        <rFont val="Calibri"/>
        <family val="2"/>
        <scheme val="minor"/>
      </rPr>
      <t>(2).</t>
    </r>
    <r>
      <rPr>
        <sz val="10"/>
        <rFont val="Calibri"/>
        <family val="2"/>
        <scheme val="minor"/>
      </rPr>
      <t xml:space="preserve"> 
The risk priority number includes a methodological failure, since ordinally scaled values cannot/should not be multiplicatively linked </t>
    </r>
    <r>
      <rPr>
        <b/>
        <sz val="10"/>
        <rFont val="Calibri"/>
        <family val="2"/>
        <scheme val="minor"/>
      </rPr>
      <t>(2).</t>
    </r>
  </si>
  <si>
    <r>
      <t xml:space="preserve">To implement a quality management system, a company must: define 
the responsibilities </t>
    </r>
    <r>
      <rPr>
        <b/>
        <sz val="10"/>
        <rFont val="Calibri"/>
        <family val="2"/>
        <scheme val="minor"/>
      </rPr>
      <t>(1)</t>
    </r>
    <r>
      <rPr>
        <sz val="10"/>
        <rFont val="Calibri"/>
        <family val="2"/>
        <scheme val="minor"/>
      </rPr>
      <t xml:space="preserve"> for the activities within the framework of an organizational structure </t>
    </r>
    <r>
      <rPr>
        <b/>
        <sz val="10"/>
        <rFont val="Calibri"/>
        <family val="2"/>
        <scheme val="minor"/>
      </rPr>
      <t>(1).</t>
    </r>
    <r>
      <rPr>
        <sz val="10"/>
        <rFont val="Calibri"/>
        <family val="2"/>
        <scheme val="minor"/>
      </rPr>
      <t xml:space="preserve"> Describe intended results in the form of goals (1), define 
how the activities are to be carried out in the form of a process organization</t>
    </r>
    <r>
      <rPr>
        <b/>
        <sz val="10"/>
        <rFont val="Calibri"/>
        <family val="2"/>
        <scheme val="minor"/>
      </rPr>
      <t xml:space="preserve"> (1), </t>
    </r>
    <r>
      <rPr>
        <sz val="10"/>
        <rFont val="Calibri"/>
        <family val="2"/>
        <scheme val="minor"/>
      </rPr>
      <t xml:space="preserve">and determine the resources </t>
    </r>
    <r>
      <rPr>
        <b/>
        <sz val="10"/>
        <rFont val="Calibri"/>
        <family val="2"/>
        <scheme val="minor"/>
      </rPr>
      <t>(1)</t>
    </r>
    <r>
      <rPr>
        <sz val="10"/>
        <rFont val="Calibri"/>
        <family val="2"/>
        <scheme val="minor"/>
      </rPr>
      <t xml:space="preserve"> to be used, such as budgets, materials, and personnel. All activities must be documented </t>
    </r>
    <r>
      <rPr>
        <b/>
        <sz val="10"/>
        <rFont val="Calibri"/>
        <family val="2"/>
        <scheme val="minor"/>
      </rPr>
      <t>(1).</t>
    </r>
  </si>
  <si>
    <t>Explain the idea behind the quality management model of the European Foundation for Quality Management and how it is implemented.</t>
  </si>
  <si>
    <r>
      <t xml:space="preserve">The EFQM model is based on the idea of continuous improvement </t>
    </r>
    <r>
      <rPr>
        <b/>
        <sz val="10"/>
        <rFont val="Calibri"/>
        <family val="2"/>
        <scheme val="minor"/>
      </rPr>
      <t xml:space="preserve">(1). </t>
    </r>
    <r>
      <rPr>
        <sz val="10"/>
        <rFont val="Calibri"/>
        <family val="2"/>
        <scheme val="minor"/>
      </rPr>
      <t>Goals</t>
    </r>
    <r>
      <rPr>
        <b/>
        <sz val="10"/>
        <rFont val="Calibri"/>
        <family val="2"/>
        <scheme val="minor"/>
      </rPr>
      <t xml:space="preserve"> (1)</t>
    </r>
    <r>
      <rPr>
        <sz val="10"/>
        <rFont val="Calibri"/>
        <family val="2"/>
        <scheme val="minor"/>
      </rPr>
      <t xml:space="preserve"> are defined for the enabler criteria</t>
    </r>
    <r>
      <rPr>
        <b/>
        <sz val="10"/>
        <rFont val="Calibri"/>
        <family val="2"/>
        <scheme val="minor"/>
      </rPr>
      <t xml:space="preserve"> (1).</t>
    </r>
    <r>
      <rPr>
        <sz val="10"/>
        <rFont val="Calibri"/>
        <family val="2"/>
        <scheme val="minor"/>
      </rPr>
      <t xml:space="preserve"> The development will become clear by comparing </t>
    </r>
    <r>
      <rPr>
        <b/>
        <sz val="10"/>
        <rFont val="Calibri"/>
        <family val="2"/>
        <scheme val="minor"/>
      </rPr>
      <t>(1)</t>
    </r>
    <r>
      <rPr>
        <sz val="10"/>
        <rFont val="Calibri"/>
        <family val="2"/>
        <scheme val="minor"/>
      </rPr>
      <t xml:space="preserve"> the goals as target values with the results as actual values</t>
    </r>
    <r>
      <rPr>
        <b/>
        <sz val="10"/>
        <rFont val="Calibri"/>
        <family val="2"/>
        <scheme val="minor"/>
      </rPr>
      <t xml:space="preserve"> (1).</t>
    </r>
    <r>
      <rPr>
        <sz val="10"/>
        <rFont val="Calibri"/>
        <family val="2"/>
        <scheme val="minor"/>
      </rPr>
      <t xml:space="preserve"> This development is understood as processes of learning or creativity and innovations</t>
    </r>
    <r>
      <rPr>
        <b/>
        <sz val="10"/>
        <rFont val="Calibri"/>
        <family val="2"/>
        <scheme val="minor"/>
      </rPr>
      <t xml:space="preserve"> (1)</t>
    </r>
    <r>
      <rPr>
        <sz val="10"/>
        <rFont val="Calibri"/>
        <family val="2"/>
        <scheme val="minor"/>
      </rPr>
      <t xml:space="preserve"> and should lead to improvements.</t>
    </r>
  </si>
  <si>
    <t>Arrange the following standard components of a quality management system in a meaningful order and link them to the Deming control cycle: leadership, support, operations, improvement, performance evaluation, planning, context of the organization.</t>
  </si>
  <si>
    <r>
      <t xml:space="preserve">The order should follow the Deming management cycle </t>
    </r>
    <r>
      <rPr>
        <b/>
        <sz val="10"/>
        <rFont val="Calibri"/>
        <family val="2"/>
        <scheme val="minor"/>
      </rPr>
      <t xml:space="preserve">(1). </t>
    </r>
    <r>
      <rPr>
        <sz val="10"/>
        <rFont val="Calibri"/>
        <family val="2"/>
        <scheme val="minor"/>
      </rPr>
      <t xml:space="preserve">
Context of the organization -&gt; Plan</t>
    </r>
    <r>
      <rPr>
        <b/>
        <sz val="10"/>
        <rFont val="Calibri"/>
        <family val="2"/>
        <scheme val="minor"/>
      </rPr>
      <t xml:space="preserve"> (1).</t>
    </r>
    <r>
      <rPr>
        <sz val="10"/>
        <rFont val="Calibri"/>
        <family val="2"/>
        <scheme val="minor"/>
      </rPr>
      <t xml:space="preserve"> 
Leadership -&gt; Plan </t>
    </r>
    <r>
      <rPr>
        <b/>
        <sz val="10"/>
        <rFont val="Calibri"/>
        <family val="2"/>
        <scheme val="minor"/>
      </rPr>
      <t>(1).</t>
    </r>
    <r>
      <rPr>
        <sz val="10"/>
        <rFont val="Calibri"/>
        <family val="2"/>
        <scheme val="minor"/>
      </rPr>
      <t xml:space="preserve">
Planning -&gt; Plan </t>
    </r>
    <r>
      <rPr>
        <b/>
        <sz val="10"/>
        <rFont val="Calibri"/>
        <family val="2"/>
        <scheme val="minor"/>
      </rPr>
      <t xml:space="preserve">(1). </t>
    </r>
    <r>
      <rPr>
        <sz val="10"/>
        <rFont val="Calibri"/>
        <family val="2"/>
        <scheme val="minor"/>
      </rPr>
      <t xml:space="preserve">
Operations -&gt; Do </t>
    </r>
    <r>
      <rPr>
        <b/>
        <sz val="10"/>
        <rFont val="Calibri"/>
        <family val="2"/>
        <scheme val="minor"/>
      </rPr>
      <t>(1).</t>
    </r>
    <r>
      <rPr>
        <sz val="10"/>
        <rFont val="Calibri"/>
        <family val="2"/>
        <scheme val="minor"/>
      </rPr>
      <t xml:space="preserve">
Support -&gt; Do</t>
    </r>
    <r>
      <rPr>
        <b/>
        <sz val="10"/>
        <rFont val="Calibri"/>
        <family val="2"/>
        <scheme val="minor"/>
      </rPr>
      <t xml:space="preserve"> (1). </t>
    </r>
    <r>
      <rPr>
        <sz val="10"/>
        <rFont val="Calibri"/>
        <family val="2"/>
        <scheme val="minor"/>
      </rPr>
      <t xml:space="preserve">
Evaluation of performance -&gt; Check </t>
    </r>
    <r>
      <rPr>
        <b/>
        <sz val="10"/>
        <rFont val="Calibri"/>
        <family val="2"/>
        <scheme val="minor"/>
      </rPr>
      <t xml:space="preserve">(1). </t>
    </r>
    <r>
      <rPr>
        <sz val="10"/>
        <rFont val="Calibri"/>
        <family val="2"/>
        <scheme val="minor"/>
      </rPr>
      <t xml:space="preserve">
Improvement -&gt; Act</t>
    </r>
    <r>
      <rPr>
        <b/>
        <sz val="10"/>
        <rFont val="Calibri"/>
        <family val="2"/>
        <scheme val="minor"/>
      </rPr>
      <t xml:space="preserve"> (1).</t>
    </r>
  </si>
  <si>
    <t>Explain the structure of the European Foundation for Quality Management criteria model.</t>
  </si>
  <si>
    <r>
      <t xml:space="preserve">In the EFQM criteria model, a company is described by nine criteria, which are 
assumed in the model to be central to business excellence </t>
    </r>
    <r>
      <rPr>
        <b/>
        <sz val="10"/>
        <rFont val="Calibri"/>
        <family val="2"/>
        <scheme val="minor"/>
      </rPr>
      <t>(1).</t>
    </r>
    <r>
      <rPr>
        <sz val="10"/>
        <rFont val="Calibri"/>
        <family val="2"/>
        <scheme val="minor"/>
      </rPr>
      <t xml:space="preserve"> These criteria are assigned to two areas: enabler criteria </t>
    </r>
    <r>
      <rPr>
        <b/>
        <sz val="10"/>
        <rFont val="Calibri"/>
        <family val="2"/>
        <scheme val="minor"/>
      </rPr>
      <t>(1)</t>
    </r>
    <r>
      <rPr>
        <sz val="10"/>
        <rFont val="Calibri"/>
        <family val="2"/>
        <scheme val="minor"/>
      </rPr>
      <t xml:space="preserve"> and results criteria </t>
    </r>
    <r>
      <rPr>
        <b/>
        <sz val="10"/>
        <rFont val="Calibri"/>
        <family val="2"/>
        <scheme val="minor"/>
      </rPr>
      <t>(1).</t>
    </r>
    <r>
      <rPr>
        <sz val="10"/>
        <rFont val="Calibri"/>
        <family val="2"/>
        <scheme val="minor"/>
      </rPr>
      <t xml:space="preserve"> The five enabler criteria: leadership, employees, strategy, partnership, and processes/products/services </t>
    </r>
    <r>
      <rPr>
        <b/>
        <sz val="10"/>
        <rFont val="Calibri"/>
        <family val="2"/>
        <scheme val="minor"/>
      </rPr>
      <t>(1)</t>
    </r>
    <r>
      <rPr>
        <sz val="10"/>
        <rFont val="Calibri"/>
        <family val="2"/>
        <scheme val="minor"/>
      </rPr>
      <t xml:space="preserve"> are used as adjusting/influencing variables</t>
    </r>
    <r>
      <rPr>
        <b/>
        <sz val="10"/>
        <rFont val="Calibri"/>
        <family val="2"/>
        <scheme val="minor"/>
      </rPr>
      <t xml:space="preserve"> (1)</t>
    </r>
    <r>
      <rPr>
        <sz val="10"/>
        <rFont val="Calibri"/>
        <family val="2"/>
        <scheme val="minor"/>
      </rPr>
      <t xml:space="preserve"> in the model, whose improvement also leads to improvement in results. 
</t>
    </r>
    <r>
      <rPr>
        <b/>
        <sz val="10"/>
        <rFont val="Calibri"/>
        <family val="2"/>
        <scheme val="minor"/>
      </rPr>
      <t>(1).</t>
    </r>
    <r>
      <rPr>
        <sz val="10"/>
        <rFont val="Calibri"/>
        <family val="2"/>
        <scheme val="minor"/>
      </rPr>
      <t xml:space="preserve"> These results are divided into the four result criteria: employee-related results, customer-related results, company-related results, and key results </t>
    </r>
    <r>
      <rPr>
        <b/>
        <sz val="10"/>
        <rFont val="Calibri"/>
        <family val="2"/>
        <scheme val="minor"/>
      </rPr>
      <t>(1).</t>
    </r>
    <r>
      <rPr>
        <sz val="10"/>
        <rFont val="Calibri"/>
        <family val="2"/>
        <scheme val="minor"/>
      </rPr>
      <t xml:space="preserve"> The learning and improvement process is initiated </t>
    </r>
    <r>
      <rPr>
        <b/>
        <sz val="10"/>
        <rFont val="Calibri"/>
        <family val="2"/>
        <scheme val="minor"/>
      </rPr>
      <t>(1)</t>
    </r>
    <r>
      <rPr>
        <sz val="10"/>
        <rFont val="Calibri"/>
        <family val="2"/>
        <scheme val="minor"/>
      </rPr>
      <t xml:space="preserve"> by aligning the goals for the enabler criteria with the results</t>
    </r>
    <r>
      <rPr>
        <b/>
        <sz val="10"/>
        <rFont val="Calibri"/>
        <family val="2"/>
        <scheme val="minor"/>
      </rPr>
      <t xml:space="preserve"> (1).</t>
    </r>
  </si>
  <si>
    <t>Evaluate the use of quality management systems by citing five possible advantages and five possible disadvantages.</t>
  </si>
  <si>
    <r>
      <t xml:space="preserve">Possible advantages that can be cited </t>
    </r>
    <r>
      <rPr>
        <b/>
        <sz val="10"/>
        <rFont val="Calibri"/>
        <family val="2"/>
        <scheme val="minor"/>
      </rPr>
      <t>(1 each)</t>
    </r>
    <r>
      <rPr>
        <sz val="10"/>
        <rFont val="Calibri"/>
        <family val="2"/>
        <scheme val="minor"/>
      </rPr>
      <t xml:space="preserve">: higher customer confidence through quality management, marketing and advertising effect through a quality management system, continuous product and performance development through market observation and customer orientation, safe design of internal processes through process orientation, responsibilities and competencies are clearly defined. 
Possible disadvantages that can be cited </t>
    </r>
    <r>
      <rPr>
        <b/>
        <sz val="10"/>
        <rFont val="Calibri"/>
        <family val="2"/>
        <scheme val="minor"/>
      </rPr>
      <t>(1 each)</t>
    </r>
    <r>
      <rPr>
        <sz val="10"/>
        <rFont val="Calibri"/>
        <family val="2"/>
        <scheme val="minor"/>
      </rPr>
      <t>: high costs for quality management, e.g., training, working groups, additional personnel resources necessary or work compression, danger of many parallel management systems for quality, environment, and energy, documentation is placed in the forefront, 
the importance of quality management is not recognized by employees and not lived, poor communication or introduction processes do not include the employees.</t>
    </r>
  </si>
  <si>
    <t>Explain two resources in the context of quality management and provide an example of each with reference to an air cargo company.</t>
  </si>
  <si>
    <r>
      <t>Manpower resources: the most important internal resources are the employees. It must be ensured that they have the necessary skills</t>
    </r>
    <r>
      <rPr>
        <b/>
        <sz val="10"/>
        <rFont val="Calibri"/>
        <family val="2"/>
        <scheme val="minor"/>
      </rPr>
      <t xml:space="preserve"> (1)</t>
    </r>
    <r>
      <rPr>
        <sz val="10"/>
        <rFont val="Calibri"/>
        <family val="2"/>
        <scheme val="minor"/>
      </rPr>
      <t xml:space="preserve"> and awareness</t>
    </r>
    <r>
      <rPr>
        <b/>
        <sz val="10"/>
        <rFont val="Calibri"/>
        <family val="2"/>
        <scheme val="minor"/>
      </rPr>
      <t xml:space="preserve"> (1)</t>
    </r>
    <r>
      <rPr>
        <sz val="10"/>
        <rFont val="Calibri"/>
        <family val="2"/>
        <scheme val="minor"/>
      </rPr>
      <t xml:space="preserve"> to perform their tasks in a quality management system. Through training measures </t>
    </r>
    <r>
      <rPr>
        <b/>
        <sz val="10"/>
        <rFont val="Calibri"/>
        <family val="2"/>
        <scheme val="minor"/>
      </rPr>
      <t>(1)</t>
    </r>
    <r>
      <rPr>
        <sz val="10"/>
        <rFont val="Calibri"/>
        <family val="2"/>
        <scheme val="minor"/>
      </rPr>
      <t>, if necessary, non-existent skills must be acquired and quality management must be presented through internal communication</t>
    </r>
    <r>
      <rPr>
        <b/>
        <sz val="10"/>
        <rFont val="Calibri"/>
        <family val="2"/>
        <scheme val="minor"/>
      </rPr>
      <t xml:space="preserve"> (1)</t>
    </r>
    <r>
      <rPr>
        <sz val="10"/>
        <rFont val="Calibri"/>
        <family val="2"/>
        <scheme val="minor"/>
      </rPr>
      <t>. Example:  employees for the acceptance of air freight who are familiar with the special features and safety regulations for air freight</t>
    </r>
    <r>
      <rPr>
        <b/>
        <sz val="10"/>
        <rFont val="Calibri"/>
        <family val="2"/>
        <scheme val="minor"/>
      </rPr>
      <t xml:space="preserve"> (1). </t>
    </r>
    <r>
      <rPr>
        <sz val="10"/>
        <rFont val="Calibri"/>
        <family val="2"/>
        <scheme val="minor"/>
      </rPr>
      <t xml:space="preserve">
Infrastructure resources: a certain technical infrastructure </t>
    </r>
    <r>
      <rPr>
        <b/>
        <sz val="10"/>
        <rFont val="Calibri"/>
        <family val="2"/>
        <scheme val="minor"/>
      </rPr>
      <t>(1)</t>
    </r>
    <r>
      <rPr>
        <sz val="10"/>
        <rFont val="Calibri"/>
        <family val="2"/>
        <scheme val="minor"/>
      </rPr>
      <t xml:space="preserve"> must be provided. These are e.g., buildings, machinery, transport facilities</t>
    </r>
    <r>
      <rPr>
        <b/>
        <sz val="10"/>
        <rFont val="Calibri"/>
        <family val="2"/>
        <scheme val="minor"/>
      </rPr>
      <t xml:space="preserve"> (1)</t>
    </r>
    <r>
      <rPr>
        <sz val="10"/>
        <rFont val="Calibri"/>
        <family val="2"/>
        <scheme val="minor"/>
      </rPr>
      <t xml:space="preserve">, and information or communication technology </t>
    </r>
    <r>
      <rPr>
        <b/>
        <sz val="10"/>
        <rFont val="Calibri"/>
        <family val="2"/>
        <scheme val="minor"/>
      </rPr>
      <t>(1).</t>
    </r>
    <r>
      <rPr>
        <sz val="10"/>
        <rFont val="Calibri"/>
        <family val="2"/>
        <scheme val="minor"/>
      </rPr>
      <t xml:space="preserve"> The infrastructure also includes externally purchased services </t>
    </r>
    <r>
      <rPr>
        <b/>
        <sz val="10"/>
        <rFont val="Calibri"/>
        <family val="2"/>
        <scheme val="minor"/>
      </rPr>
      <t>(1).</t>
    </r>
    <r>
      <rPr>
        <sz val="10"/>
        <rFont val="Calibri"/>
        <family val="2"/>
        <scheme val="minor"/>
      </rPr>
      <t xml:space="preserve"> Example: suitable air freight machines with cargo holds </t>
    </r>
    <r>
      <rPr>
        <b/>
        <sz val="10"/>
        <rFont val="Calibri"/>
        <family val="2"/>
        <scheme val="minor"/>
      </rPr>
      <t xml:space="preserve">(1). </t>
    </r>
    <r>
      <rPr>
        <sz val="10"/>
        <rFont val="Calibri"/>
        <family val="2"/>
        <scheme val="minor"/>
      </rPr>
      <t xml:space="preserve">
Process environment resources: these describe the working conditions
within a company </t>
    </r>
    <r>
      <rPr>
        <b/>
        <sz val="10"/>
        <rFont val="Calibri"/>
        <family val="2"/>
        <scheme val="minor"/>
      </rPr>
      <t>(1).</t>
    </r>
    <r>
      <rPr>
        <sz val="10"/>
        <rFont val="Calibri"/>
        <family val="2"/>
        <scheme val="minor"/>
      </rPr>
      <t xml:space="preserve"> They include physical </t>
    </r>
    <r>
      <rPr>
        <b/>
        <sz val="10"/>
        <rFont val="Calibri"/>
        <family val="2"/>
        <scheme val="minor"/>
      </rPr>
      <t>(1)</t>
    </r>
    <r>
      <rPr>
        <sz val="10"/>
        <rFont val="Calibri"/>
        <family val="2"/>
        <scheme val="minor"/>
      </rPr>
      <t xml:space="preserve">, social </t>
    </r>
    <r>
      <rPr>
        <b/>
        <sz val="10"/>
        <rFont val="Calibri"/>
        <family val="2"/>
        <scheme val="minor"/>
      </rPr>
      <t>(1)</t>
    </r>
    <r>
      <rPr>
        <sz val="10"/>
        <rFont val="Calibri"/>
        <family val="2"/>
        <scheme val="minor"/>
      </rPr>
      <t>, and psychological working conditions</t>
    </r>
    <r>
      <rPr>
        <b/>
        <sz val="10"/>
        <rFont val="Calibri"/>
        <family val="2"/>
        <scheme val="minor"/>
      </rPr>
      <t xml:space="preserve"> (1).</t>
    </r>
    <r>
      <rPr>
        <sz val="10"/>
        <rFont val="Calibri"/>
        <family val="2"/>
        <scheme val="minor"/>
      </rPr>
      <t xml:space="preserve"> Example: time window for loading a cargo flight</t>
    </r>
    <r>
      <rPr>
        <b/>
        <sz val="10"/>
        <rFont val="Calibri"/>
        <family val="2"/>
        <scheme val="minor"/>
      </rPr>
      <t xml:space="preserve"> (1). </t>
    </r>
    <r>
      <rPr>
        <sz val="10"/>
        <rFont val="Calibri"/>
        <family val="2"/>
        <scheme val="minor"/>
      </rPr>
      <t xml:space="preserve">
Organizational knowledge resource: the knowledge of an organization that is manifested in the cooperation of employees</t>
    </r>
    <r>
      <rPr>
        <b/>
        <sz val="10"/>
        <rFont val="Calibri"/>
        <family val="2"/>
        <scheme val="minor"/>
      </rPr>
      <t xml:space="preserve"> (1)</t>
    </r>
    <r>
      <rPr>
        <sz val="10"/>
        <rFont val="Calibri"/>
        <family val="2"/>
        <scheme val="minor"/>
      </rPr>
      <t xml:space="preserve"> and departments</t>
    </r>
    <r>
      <rPr>
        <b/>
        <sz val="10"/>
        <rFont val="Calibri"/>
        <family val="2"/>
        <scheme val="minor"/>
      </rPr>
      <t xml:space="preserve"> (1). </t>
    </r>
    <r>
      <rPr>
        <sz val="10"/>
        <rFont val="Calibri"/>
        <family val="2"/>
        <scheme val="minor"/>
      </rPr>
      <t xml:space="preserve">Organizational knowledge is managed by preventing knowledge loss </t>
    </r>
    <r>
      <rPr>
        <b/>
        <sz val="10"/>
        <rFont val="Calibri"/>
        <family val="2"/>
        <scheme val="minor"/>
      </rPr>
      <t>(1)</t>
    </r>
    <r>
      <rPr>
        <sz val="10"/>
        <rFont val="Calibri"/>
        <family val="2"/>
        <scheme val="minor"/>
      </rPr>
      <t xml:space="preserve"> and promoting knowledge acquisition </t>
    </r>
    <r>
      <rPr>
        <b/>
        <sz val="10"/>
        <rFont val="Calibri"/>
        <family val="2"/>
        <scheme val="minor"/>
      </rPr>
      <t>(1)</t>
    </r>
    <r>
      <rPr>
        <sz val="10"/>
        <rFont val="Calibri"/>
        <family val="2"/>
        <scheme val="minor"/>
      </rPr>
      <t xml:space="preserve"> internally. Example: current knowledge of recipient countries’ import restrictions</t>
    </r>
    <r>
      <rPr>
        <b/>
        <sz val="10"/>
        <rFont val="Calibri"/>
        <family val="2"/>
        <scheme val="minor"/>
      </rPr>
      <t xml:space="preserve"> (1).</t>
    </r>
  </si>
  <si>
    <r>
      <t xml:space="preserve">Requirements for specific efficiency standards for goods, e.g., buildings, technical equipment </t>
    </r>
    <r>
      <rPr>
        <b/>
        <sz val="10"/>
        <color rgb="FF00000A"/>
        <rFont val="Calibri"/>
        <family val="2"/>
        <scheme val="minor"/>
      </rPr>
      <t>(2)</t>
    </r>
    <r>
      <rPr>
        <sz val="10"/>
        <color rgb="FF00000A"/>
        <rFont val="Calibri"/>
        <family val="2"/>
        <scheme val="minor"/>
      </rPr>
      <t xml:space="preserve"> Obligations to provide evidence for environmentally relevant activities, e.g., training or the appointment of waste or hazardous goods officers </t>
    </r>
    <r>
      <rPr>
        <b/>
        <sz val="10"/>
        <color rgb="FF00000A"/>
        <rFont val="Calibri"/>
        <family val="2"/>
        <scheme val="minor"/>
      </rPr>
      <t>(2).</t>
    </r>
    <r>
      <rPr>
        <sz val="10"/>
        <color rgb="FF00000A"/>
        <rFont val="Calibri"/>
        <family val="2"/>
        <scheme val="minor"/>
      </rPr>
      <t xml:space="preserve"> Top-runner approaches that make best practice the norm, e.g., manufacturers of technical household appliances </t>
    </r>
    <r>
      <rPr>
        <b/>
        <sz val="10"/>
        <color rgb="FF00000A"/>
        <rFont val="Calibri"/>
        <family val="2"/>
        <scheme val="minor"/>
      </rPr>
      <t>(2).</t>
    </r>
  </si>
  <si>
    <r>
      <t xml:space="preserve">International level </t>
    </r>
    <r>
      <rPr>
        <b/>
        <sz val="10"/>
        <color rgb="FF00000A"/>
        <rFont val="Calibri"/>
        <family val="2"/>
        <scheme val="minor"/>
      </rPr>
      <t>(1).</t>
    </r>
    <r>
      <rPr>
        <sz val="10"/>
        <color rgb="FF00000A"/>
        <rFont val="Calibri"/>
        <family val="2"/>
        <scheme val="minor"/>
      </rPr>
      <t xml:space="preserve">
State level </t>
    </r>
    <r>
      <rPr>
        <b/>
        <sz val="10"/>
        <color rgb="FF00000A"/>
        <rFont val="Calibri"/>
        <family val="2"/>
        <scheme val="minor"/>
      </rPr>
      <t>(1).</t>
    </r>
    <r>
      <rPr>
        <sz val="10"/>
        <color rgb="FF00000A"/>
        <rFont val="Calibri"/>
        <family val="2"/>
        <scheme val="minor"/>
      </rPr>
      <t xml:space="preserve">
Regional level </t>
    </r>
    <r>
      <rPr>
        <b/>
        <sz val="10"/>
        <color rgb="FF00000A"/>
        <rFont val="Calibri"/>
        <family val="2"/>
        <scheme val="minor"/>
      </rPr>
      <t>(1).</t>
    </r>
    <r>
      <rPr>
        <sz val="10"/>
        <color rgb="FF00000A"/>
        <rFont val="Calibri"/>
        <family val="2"/>
        <scheme val="minor"/>
      </rPr>
      <t xml:space="preserve">
Local level </t>
    </r>
    <r>
      <rPr>
        <b/>
        <sz val="10"/>
        <color rgb="FF00000A"/>
        <rFont val="Calibri"/>
        <family val="2"/>
        <scheme val="minor"/>
      </rPr>
      <t>(1).</t>
    </r>
    <r>
      <rPr>
        <sz val="10"/>
        <color rgb="FF00000A"/>
        <rFont val="Calibri"/>
        <family val="2"/>
        <scheme val="minor"/>
      </rPr>
      <t xml:space="preserve">
Two correctly assigned examples, e.g., WWF International at the international level; citizens' initiative against wind turbines at the local level </t>
    </r>
    <r>
      <rPr>
        <b/>
        <sz val="10"/>
        <color rgb="FF00000A"/>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</si>
</sst>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0000"/>
      <name val="Calibri"/>
      <family val="2"/>
      <charset val="1"/>
    </font>
    <font>
      <sz val="10"/>
      <name val="Calibri"/>
      <family val="2"/>
    </font>
    <font>
      <sz val="10"/>
      <name val="Calibri"/>
      <family val="2"/>
      <charset val="1"/>
    </font>
    <font>
      <sz val="10"/>
      <color theme="0" tint="-0.249977111117893"/>
      <name val="Calibri"/>
      <family val="2"/>
    </font>
    <font>
      <sz val="11"/>
      <color rgb="FF000000"/>
      <name val="Calibri"/>
      <family val="2"/>
      <scheme val="minor"/>
    </font>
    <font>
      <sz val="10"/>
      <color rgb="FF000000"/>
      <name val="Calibri"/>
      <family val="2"/>
      <scheme val="minor"/>
    </font>
    <font>
      <sz val="10"/>
      <color rgb="FF00000A"/>
      <name val="Calibri"/>
      <family val="2"/>
      <scheme val="minor"/>
    </font>
    <font>
      <sz val="10"/>
      <name val="Calibri"/>
      <family val="2"/>
      <scheme val="minor"/>
    </font>
    <font>
      <sz val="8"/>
      <name val="Calibri"/>
      <family val="2"/>
      <scheme val="minor"/>
    </font>
    <font>
      <sz val="10"/>
      <color theme="1"/>
      <name val="Calibri"/>
      <family val="2"/>
    </font>
    <font>
      <b/>
      <sz val="10"/>
      <color rgb="FF00000A"/>
      <name val="Calibri"/>
      <family val="2"/>
      <scheme val="minor"/>
    </font>
    <font>
      <sz val="11"/>
      <color theme="1"/>
      <name val="Calibri"/>
      <family val="2"/>
      <scheme val="minor"/>
    </font>
    <font>
      <sz val="11"/>
      <color rgb="FF000000"/>
      <name val="Calibri"/>
      <family val="2"/>
    </font>
    <font>
      <sz val="11"/>
      <name val="Calibri"/>
      <family val="2"/>
    </font>
    <font>
      <b/>
      <sz val="11"/>
      <color rgb="FF000000"/>
      <name val="Calibri"/>
      <family val="2"/>
    </font>
    <font>
      <sz val="9"/>
      <color indexed="81"/>
      <name val="Tahoma"/>
      <family val="2"/>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diagonal/>
    </border>
  </borders>
  <cellStyleXfs count="1">
    <xf numFmtId="0" fontId="0" fillId="0" borderId="0"/>
  </cellStyleXfs>
  <cellXfs count="113">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0" fontId="2" fillId="4" borderId="4" xfId="0" applyFont="1" applyFill="1" applyBorder="1" applyAlignment="1" applyProtection="1">
      <alignment vertical="center" wrapText="1"/>
      <protection locked="0"/>
    </xf>
    <xf numFmtId="0" fontId="2" fillId="5" borderId="4" xfId="0" applyFont="1" applyFill="1" applyBorder="1" applyAlignment="1">
      <alignment vertical="top" wrapText="1"/>
    </xf>
    <xf numFmtId="0" fontId="1" fillId="0" borderId="0" xfId="0" applyFont="1" applyAlignment="1">
      <alignment vertical="top" wrapText="1"/>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3" xfId="0" applyFont="1" applyFill="1" applyBorder="1"/>
    <xf numFmtId="0" fontId="3" fillId="7" borderId="3" xfId="0" applyFont="1" applyFill="1" applyBorder="1" applyAlignment="1">
      <alignment horizontal="right"/>
    </xf>
    <xf numFmtId="0" fontId="7" fillId="0" borderId="4" xfId="0" applyFont="1" applyBorder="1" applyAlignment="1" applyProtection="1">
      <alignment horizontal="center" vertical="top"/>
      <protection locked="0"/>
    </xf>
    <xf numFmtId="0" fontId="7" fillId="0" borderId="4" xfId="0" applyFont="1" applyBorder="1" applyAlignment="1" applyProtection="1">
      <alignment vertical="top" wrapText="1"/>
      <protection locked="0"/>
    </xf>
    <xf numFmtId="49" fontId="7" fillId="0" borderId="4" xfId="0" applyNumberFormat="1" applyFont="1" applyBorder="1" applyAlignment="1" applyProtection="1">
      <alignment horizontal="center" vertical="top"/>
      <protection locked="0"/>
    </xf>
    <xf numFmtId="0" fontId="8" fillId="0" borderId="4" xfId="0" applyFont="1" applyBorder="1" applyAlignment="1" applyProtection="1">
      <alignment vertical="top" wrapText="1"/>
      <protection locked="0"/>
    </xf>
    <xf numFmtId="0" fontId="9" fillId="0" borderId="4" xfId="0" applyFont="1" applyBorder="1" applyAlignment="1" applyProtection="1">
      <alignment horizontal="center" vertical="top"/>
      <protection locked="0"/>
    </xf>
    <xf numFmtId="49" fontId="9" fillId="0" borderId="4" xfId="0" applyNumberFormat="1" applyFont="1" applyBorder="1" applyAlignment="1" applyProtection="1">
      <alignment horizontal="center" vertical="top"/>
      <protection locked="0"/>
    </xf>
    <xf numFmtId="0" fontId="9" fillId="0" borderId="4"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1" fillId="0" borderId="4" xfId="0" applyFont="1" applyBorder="1" applyAlignment="1" applyProtection="1">
      <alignment horizontal="center" vertical="top"/>
      <protection locked="0"/>
    </xf>
    <xf numFmtId="49" fontId="11" fillId="0" borderId="4" xfId="0" applyNumberFormat="1" applyFont="1" applyBorder="1" applyAlignment="1" applyProtection="1">
      <alignment horizontal="center" vertical="top"/>
      <protection locked="0"/>
    </xf>
    <xf numFmtId="0" fontId="12"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1" fillId="0" borderId="0" xfId="0" applyFont="1" applyAlignment="1">
      <alignment vertical="top" wrapText="1"/>
    </xf>
    <xf numFmtId="0" fontId="0" fillId="8" borderId="5" xfId="0" applyFill="1" applyBorder="1" applyAlignment="1">
      <alignment horizontal="center" wrapText="1"/>
    </xf>
    <xf numFmtId="0" fontId="0" fillId="8" borderId="0" xfId="0" applyFill="1" applyAlignment="1">
      <alignment horizontal="center"/>
    </xf>
    <xf numFmtId="0" fontId="7" fillId="9" borderId="4" xfId="0" applyFont="1" applyFill="1" applyBorder="1" applyAlignment="1" applyProtection="1">
      <alignment horizontal="center" vertical="top"/>
      <protection locked="0"/>
    </xf>
    <xf numFmtId="49" fontId="7" fillId="9" borderId="4" xfId="0" applyNumberFormat="1" applyFont="1" applyFill="1" applyBorder="1" applyAlignment="1" applyProtection="1">
      <alignment horizontal="center" vertical="top"/>
      <protection locked="0"/>
    </xf>
    <xf numFmtId="0" fontId="7" fillId="9" borderId="4" xfId="0" applyFont="1" applyFill="1" applyBorder="1" applyAlignment="1" applyProtection="1">
      <alignment vertical="top" wrapText="1"/>
      <protection locked="0"/>
    </xf>
    <xf numFmtId="0" fontId="1" fillId="9" borderId="0" xfId="0" applyFont="1" applyFill="1"/>
    <xf numFmtId="0" fontId="9" fillId="9" borderId="4" xfId="0" applyFont="1" applyFill="1" applyBorder="1" applyAlignment="1" applyProtection="1">
      <alignment vertical="top" wrapText="1"/>
      <protection locked="0"/>
    </xf>
    <xf numFmtId="0" fontId="7" fillId="0" borderId="0" xfId="0" applyFont="1" applyAlignment="1" applyProtection="1">
      <alignment horizontal="center" vertical="top"/>
      <protection locked="0"/>
    </xf>
    <xf numFmtId="49" fontId="7" fillId="0" borderId="0" xfId="0" applyNumberFormat="1" applyFont="1" applyAlignment="1" applyProtection="1">
      <alignment horizontal="center" vertical="top"/>
      <protection locked="0"/>
    </xf>
    <xf numFmtId="0" fontId="1" fillId="0" borderId="0" xfId="0" applyFont="1" applyAlignment="1">
      <alignment horizontal="center" vertical="top" wrapText="1"/>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2" fillId="4" borderId="4" xfId="0" applyFont="1" applyFill="1" applyBorder="1" applyAlignment="1" applyProtection="1">
      <alignment vertical="top" wrapText="1"/>
      <protection locked="0"/>
    </xf>
    <xf numFmtId="0" fontId="6" fillId="5" borderId="4" xfId="0" applyFont="1" applyFill="1" applyBorder="1" applyAlignment="1">
      <alignment vertical="top" wrapText="1"/>
    </xf>
    <xf numFmtId="0" fontId="11" fillId="9" borderId="4" xfId="0" applyFont="1" applyFill="1" applyBorder="1" applyAlignment="1" applyProtection="1">
      <alignment horizontal="center" vertical="top"/>
      <protection locked="0"/>
    </xf>
    <xf numFmtId="49" fontId="11" fillId="9" borderId="4" xfId="0" applyNumberFormat="1" applyFont="1" applyFill="1" applyBorder="1" applyAlignment="1" applyProtection="1">
      <alignment horizontal="center" vertical="top"/>
      <protection locked="0"/>
    </xf>
    <xf numFmtId="0" fontId="12" fillId="9" borderId="4" xfId="0" applyFont="1" applyFill="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 fillId="9" borderId="4" xfId="0" applyFont="1" applyFill="1" applyBorder="1" applyAlignment="1">
      <alignment vertical="top" wrapText="1"/>
    </xf>
    <xf numFmtId="0" fontId="0" fillId="9" borderId="0" xfId="0" applyFill="1"/>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11" fillId="0" borderId="0" xfId="0" applyFont="1" applyAlignment="1" applyProtection="1">
      <alignment horizontal="center" vertical="top"/>
      <protection locked="0"/>
    </xf>
    <xf numFmtId="49" fontId="11" fillId="0" borderId="0" xfId="0" applyNumberFormat="1" applyFont="1" applyAlignment="1" applyProtection="1">
      <alignment horizontal="center" vertical="top"/>
      <protection locked="0"/>
    </xf>
    <xf numFmtId="0" fontId="12" fillId="0" borderId="0" xfId="0" applyFont="1" applyAlignment="1" applyProtection="1">
      <alignment horizontal="center" vertical="top"/>
      <protection locked="0"/>
    </xf>
    <xf numFmtId="0" fontId="1" fillId="0" borderId="0" xfId="0" applyFont="1" applyAlignment="1" applyProtection="1">
      <alignment horizontal="center" vertical="top" wrapText="1"/>
      <protection locked="0"/>
    </xf>
    <xf numFmtId="0" fontId="13" fillId="0" borderId="0" xfId="0" applyFont="1" applyAlignment="1" applyProtection="1">
      <alignment vertical="top" wrapText="1"/>
      <protection locked="0"/>
    </xf>
    <xf numFmtId="0" fontId="12" fillId="0" borderId="0" xfId="0" applyFont="1" applyAlignment="1">
      <alignment vertical="top" wrapText="1"/>
    </xf>
    <xf numFmtId="0" fontId="9" fillId="9" borderId="4" xfId="0" applyFont="1" applyFill="1" applyBorder="1" applyAlignment="1" applyProtection="1">
      <alignment horizontal="center" vertical="top"/>
      <protection locked="0"/>
    </xf>
    <xf numFmtId="0" fontId="16" fillId="0" borderId="4" xfId="0" applyFont="1" applyBorder="1" applyAlignment="1" applyProtection="1">
      <alignment horizontal="center" vertical="top"/>
      <protection locked="0"/>
    </xf>
    <xf numFmtId="49" fontId="16" fillId="0" borderId="4" xfId="0" applyNumberFormat="1" applyFont="1" applyBorder="1" applyAlignment="1" applyProtection="1">
      <alignment horizontal="center" vertical="top"/>
      <protection locked="0"/>
    </xf>
    <xf numFmtId="0" fontId="16" fillId="0" borderId="4" xfId="0" applyFont="1" applyBorder="1" applyAlignment="1" applyProtection="1">
      <alignment vertical="top" wrapText="1"/>
      <protection locked="0"/>
    </xf>
    <xf numFmtId="0" fontId="1" fillId="0" borderId="7"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9" fillId="0" borderId="4" xfId="0" applyFont="1" applyBorder="1" applyAlignment="1" applyProtection="1">
      <alignment horizontal="left" vertical="top" wrapText="1"/>
      <protection locked="0"/>
    </xf>
    <xf numFmtId="0" fontId="19" fillId="9" borderId="4" xfId="0" applyFont="1" applyFill="1" applyBorder="1" applyAlignment="1" applyProtection="1">
      <alignment horizontal="left" vertical="top" wrapText="1"/>
      <protection locked="0"/>
    </xf>
    <xf numFmtId="0" fontId="20" fillId="9" borderId="4" xfId="0" applyFont="1" applyFill="1" applyBorder="1" applyAlignment="1" applyProtection="1">
      <alignment horizontal="left" vertical="top" wrapText="1"/>
      <protection locked="0"/>
    </xf>
    <xf numFmtId="0" fontId="1" fillId="0" borderId="8" xfId="0" applyFont="1" applyBorder="1" applyAlignment="1">
      <alignment horizontal="center" vertical="top" wrapText="1"/>
    </xf>
    <xf numFmtId="0" fontId="1" fillId="9" borderId="8" xfId="0" applyFont="1" applyFill="1" applyBorder="1" applyAlignment="1">
      <alignment horizontal="center" vertical="top" wrapText="1"/>
    </xf>
    <xf numFmtId="0" fontId="7" fillId="0" borderId="9" xfId="0" applyFont="1" applyBorder="1" applyAlignment="1" applyProtection="1">
      <alignment vertical="top"/>
      <protection locked="0"/>
    </xf>
    <xf numFmtId="0" fontId="9" fillId="0" borderId="9" xfId="0" applyFont="1" applyBorder="1" applyAlignment="1" applyProtection="1">
      <alignment vertical="top"/>
      <protection locked="0"/>
    </xf>
    <xf numFmtId="0" fontId="7" fillId="9" borderId="9" xfId="0" applyFont="1" applyFill="1" applyBorder="1" applyAlignment="1" applyProtection="1">
      <alignment vertical="top"/>
      <protection locked="0"/>
    </xf>
    <xf numFmtId="0" fontId="16" fillId="0" borderId="9" xfId="0" applyFont="1" applyBorder="1" applyAlignment="1" applyProtection="1">
      <alignment vertical="top"/>
      <protection locked="0"/>
    </xf>
    <xf numFmtId="0" fontId="2" fillId="3" borderId="10" xfId="0" applyFont="1" applyFill="1" applyBorder="1" applyAlignment="1">
      <alignment vertical="top" wrapText="1"/>
    </xf>
    <xf numFmtId="0" fontId="3" fillId="4" borderId="10" xfId="0" applyFont="1" applyFill="1" applyBorder="1" applyAlignment="1">
      <alignment vertical="top" wrapText="1"/>
    </xf>
    <xf numFmtId="0" fontId="0" fillId="0" borderId="11" xfId="0" applyFont="1" applyBorder="1" applyAlignment="1">
      <alignment horizontal="left" vertical="top"/>
    </xf>
    <xf numFmtId="0" fontId="19" fillId="0" borderId="1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0" fillId="0" borderId="4" xfId="0" applyFont="1" applyBorder="1" applyAlignment="1">
      <alignment horizontal="left" vertical="top" wrapText="1"/>
    </xf>
    <xf numFmtId="0" fontId="0" fillId="0" borderId="8" xfId="0" applyFont="1" applyBorder="1" applyAlignment="1">
      <alignment horizontal="left" vertical="top" wrapText="1"/>
    </xf>
    <xf numFmtId="0" fontId="19" fillId="9" borderId="8" xfId="0" applyFont="1" applyFill="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0" fillId="0" borderId="10" xfId="0" applyFont="1" applyBorder="1" applyAlignment="1">
      <alignment horizontal="left" vertical="top" wrapText="1"/>
    </xf>
    <xf numFmtId="0" fontId="0" fillId="0" borderId="13" xfId="0" applyFont="1" applyBorder="1" applyAlignment="1">
      <alignment horizontal="left" vertical="top" wrapText="1"/>
    </xf>
    <xf numFmtId="0" fontId="13" fillId="0" borderId="4" xfId="0" applyFont="1" applyBorder="1" applyAlignment="1" applyProtection="1">
      <alignment horizontal="left" vertical="top" wrapText="1"/>
      <protection locked="0"/>
    </xf>
    <xf numFmtId="0" fontId="13" fillId="9" borderId="4" xfId="0" applyFont="1" applyFill="1" applyBorder="1" applyAlignment="1" applyProtection="1">
      <alignment horizontal="left" vertical="top" wrapText="1"/>
      <protection locked="0"/>
    </xf>
    <xf numFmtId="0" fontId="1" fillId="9" borderId="4" xfId="0" applyFont="1" applyFill="1" applyBorder="1" applyAlignment="1">
      <alignment horizontal="left" vertical="top" wrapText="1"/>
    </xf>
    <xf numFmtId="0" fontId="14" fillId="0" borderId="4" xfId="0" applyFont="1" applyBorder="1" applyAlignment="1" applyProtection="1">
      <alignment horizontal="left" vertical="top" wrapText="1"/>
      <protection locked="0"/>
    </xf>
    <xf numFmtId="0" fontId="14" fillId="9" borderId="4" xfId="0" applyFont="1" applyFill="1" applyBorder="1" applyAlignment="1" applyProtection="1">
      <alignment horizontal="left" vertical="top" wrapText="1"/>
      <protection locked="0"/>
    </xf>
    <xf numFmtId="0" fontId="1" fillId="0" borderId="9" xfId="0" applyFont="1" applyBorder="1" applyAlignment="1" applyProtection="1">
      <alignment vertical="top" wrapText="1"/>
      <protection locked="0"/>
    </xf>
    <xf numFmtId="0" fontId="12" fillId="9" borderId="9" xfId="0" applyFont="1" applyFill="1" applyBorder="1" applyAlignment="1">
      <alignment vertical="top" wrapText="1"/>
    </xf>
    <xf numFmtId="0" fontId="12" fillId="0" borderId="9" xfId="0" applyFont="1" applyBorder="1" applyAlignment="1">
      <alignment vertical="top" wrapText="1"/>
    </xf>
    <xf numFmtId="0" fontId="13" fillId="0" borderId="4" xfId="0" applyFont="1" applyBorder="1" applyAlignment="1">
      <alignment horizontal="left" vertical="top" wrapText="1"/>
    </xf>
    <xf numFmtId="0" fontId="13" fillId="0" borderId="4"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95250</xdr:colOff>
      <xdr:row>1</xdr:row>
      <xdr:rowOff>57150</xdr:rowOff>
    </xdr:from>
    <xdr:to>
      <xdr:col>13</xdr:col>
      <xdr:colOff>257175</xdr:colOff>
      <xdr:row>4</xdr:row>
      <xdr:rowOff>95250</xdr:rowOff>
    </xdr:to>
    <xdr:sp macro="" textlink="">
      <xdr:nvSpPr>
        <xdr:cNvPr id="4" name="Textfeld 3">
          <a:extLst>
            <a:ext uri="{FF2B5EF4-FFF2-40B4-BE49-F238E27FC236}">
              <a16:creationId xmlns:a16="http://schemas.microsoft.com/office/drawing/2014/main" id="{B47B6F46-85D7-2534-AB2C-6D41F97B013D}"/>
            </a:ext>
          </a:extLst>
        </xdr:cNvPr>
        <xdr:cNvSpPr txBox="1"/>
      </xdr:nvSpPr>
      <xdr:spPr>
        <a:xfrm>
          <a:off x="13392150" y="571500"/>
          <a:ext cx="3562350" cy="1571625"/>
        </a:xfrm>
        <a:prstGeom prst="rect">
          <a:avLst/>
        </a:prstGeom>
        <a:solidFill>
          <a:srgbClr val="FFC000"/>
        </a:solidFill>
        <a:ln w="9525" cmpd="sng">
          <a:solidFill>
            <a:srgbClr val="BDD7EE"/>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To the translator:</a:t>
          </a:r>
        </a:p>
        <a:p>
          <a:pPr marL="0" indent="0" algn="l"/>
          <a:r>
            <a:rPr lang="en-US" sz="1100">
              <a:latin typeface="+mn-lt"/>
              <a:ea typeface="+mn-lt"/>
              <a:cs typeface="+mn-lt"/>
            </a:rPr>
            <a:t>Please only translate the text of the questions and answer options (solutions for open answer). Please do no translate any of the headings or information about the questions (e.g., difficulty level, anything on the Übersicht sheet or the comments from reviewer or MV). Only the Multiple Choice and Offene Fragen sheets are relevant for translation.</a:t>
          </a:r>
        </a:p>
        <a:p>
          <a:pPr marL="0" indent="0" algn="l"/>
          <a:endParaRPr lang="en-US" sz="1100">
            <a:latin typeface="+mn-lt"/>
            <a:ea typeface="+mn-lt"/>
            <a:cs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sharepoint.com/Users/b.buxbaum/Desktop/C:/Users/m.guggenthaler/Dropbox/FS_KFK/01_KFKs/02_Umfang_OK/MV_geschickt/BPuE/BPUE01_V3_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ubhfs.sharepoint.com/Users/b.buxbaum/Desktop/C:/Users/s.wadispointner/Dropbox/FS_KFK/01_KFKs/02_Umfang_OK/BPUE01/BPUE01_V7.4_VK_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2"/>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Translator" id="{1ED9A6A3-2F58-478E-BA91-D3EAE56B7799}" userId="Translato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3-03-11T17:09:59.57" personId="{1ED9A6A3-2F58-478E-BA91-D3EAE56B7799}" id="{3ABD10A1-D37B-47D6-8F9C-3B7CA5D86BB1}">
    <text>Mary:  The point indicators have been moved inside the final punctuation for assignment clarity.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H8" sqref="H8"/>
    </sheetView>
  </sheetViews>
  <sheetFormatPr defaultColWidth="11.42578125" defaultRowHeight="15" x14ac:dyDescent="0.25"/>
  <cols>
    <col min="1" max="1" width="24.42578125" customWidth="1"/>
    <col min="2" max="2" width="26.85546875" bestFit="1" customWidth="1"/>
    <col min="3" max="3" width="9.85546875" bestFit="1" customWidth="1"/>
    <col min="4" max="4" width="10.85546875" bestFit="1" customWidth="1"/>
    <col min="6" max="6" width="11.42578125" bestFit="1" customWidth="1"/>
    <col min="7" max="7" width="12.42578125" bestFit="1" customWidth="1"/>
  </cols>
  <sheetData>
    <row r="1" spans="1:5" x14ac:dyDescent="0.25">
      <c r="A1" s="30" t="s">
        <v>0</v>
      </c>
      <c r="B1" s="32"/>
    </row>
    <row r="2" spans="1:5" x14ac:dyDescent="0.25">
      <c r="A2" s="30" t="s">
        <v>1</v>
      </c>
      <c r="B2" s="32"/>
    </row>
    <row r="3" spans="1:5" x14ac:dyDescent="0.25">
      <c r="A3" s="31" t="s">
        <v>2</v>
      </c>
      <c r="B3" s="32"/>
    </row>
    <row r="4" spans="1:5" x14ac:dyDescent="0.25">
      <c r="A4" s="31" t="s">
        <v>3</v>
      </c>
      <c r="B4" s="32">
        <v>7</v>
      </c>
    </row>
    <row r="5" spans="1:5" x14ac:dyDescent="0.25">
      <c r="A5" s="31" t="s">
        <v>4</v>
      </c>
      <c r="B5" s="32"/>
    </row>
    <row r="6" spans="1:5" x14ac:dyDescent="0.25">
      <c r="A6" s="31" t="s">
        <v>5</v>
      </c>
      <c r="B6" s="32"/>
    </row>
    <row r="7" spans="1:5" x14ac:dyDescent="0.25">
      <c r="A7" s="31" t="s">
        <v>6</v>
      </c>
      <c r="B7" s="32" t="s">
        <v>7</v>
      </c>
    </row>
    <row r="8" spans="1:5" x14ac:dyDescent="0.25">
      <c r="A8" s="5"/>
      <c r="B8" s="6"/>
    </row>
    <row r="9" spans="1:5" x14ac:dyDescent="0.25">
      <c r="A9" s="4" t="s">
        <v>8</v>
      </c>
      <c r="B9" s="11">
        <f>VLOOKUP($B$4,Tabelle2!$A$8:$E$17,2)</f>
        <v>7</v>
      </c>
    </row>
    <row r="10" spans="1:5" x14ac:dyDescent="0.25">
      <c r="A10" s="1" t="s">
        <v>9</v>
      </c>
      <c r="B10" s="7">
        <f>VLOOKUP($B$4,Tabelle2!$A$8:$E$17,3)</f>
        <v>3</v>
      </c>
    </row>
    <row r="11" spans="1:5" x14ac:dyDescent="0.25">
      <c r="A11" s="1" t="s">
        <v>10</v>
      </c>
      <c r="B11" s="7">
        <f>VLOOKUP($B$4,Tabelle2!$A$8:$E$17,4)</f>
        <v>2</v>
      </c>
    </row>
    <row r="12" spans="1:5" x14ac:dyDescent="0.25">
      <c r="A12" s="3" t="s">
        <v>11</v>
      </c>
      <c r="B12" s="8">
        <f>VLOOKUP($B$4,Tabelle2!$A$8:$E$17,5)</f>
        <v>2</v>
      </c>
      <c r="E12" s="22"/>
    </row>
    <row r="13" spans="1:5" x14ac:dyDescent="0.25">
      <c r="A13" s="9" t="s">
        <v>12</v>
      </c>
      <c r="B13" s="10">
        <f>B4*B9</f>
        <v>49</v>
      </c>
    </row>
    <row r="14" spans="1:5" x14ac:dyDescent="0.25">
      <c r="A14" s="4" t="s">
        <v>13</v>
      </c>
      <c r="B14" s="11">
        <f>VLOOKUP($B$4,Tabelle2!A20:E29,2)</f>
        <v>6</v>
      </c>
    </row>
    <row r="15" spans="1:5" x14ac:dyDescent="0.25">
      <c r="A15" s="1" t="s">
        <v>14</v>
      </c>
      <c r="B15" s="7">
        <f>VLOOKUP($B$4,Tabelle2!A20:E29,3)</f>
        <v>2</v>
      </c>
    </row>
    <row r="16" spans="1:5" x14ac:dyDescent="0.25">
      <c r="A16" s="1" t="s">
        <v>15</v>
      </c>
      <c r="B16" s="7">
        <f>VLOOKUP($B$4,Tabelle2!A20:E29,4)</f>
        <v>2</v>
      </c>
    </row>
    <row r="17" spans="1:2" x14ac:dyDescent="0.25">
      <c r="A17" s="3" t="s">
        <v>16</v>
      </c>
      <c r="B17" s="8">
        <f>VLOOKUP($B$4,Tabelle2!A20:E29,5)</f>
        <v>2</v>
      </c>
    </row>
    <row r="18" spans="1:2" x14ac:dyDescent="0.25">
      <c r="A18" s="9" t="s">
        <v>17</v>
      </c>
      <c r="B18" s="10">
        <f>B4*B14</f>
        <v>42</v>
      </c>
    </row>
    <row r="19" spans="1:2" x14ac:dyDescent="0.25">
      <c r="A19" s="33" t="s">
        <v>18</v>
      </c>
      <c r="B19" s="34">
        <f>B13+B18</f>
        <v>91</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72"/>
  <sheetViews>
    <sheetView showGridLines="0" tabSelected="1" topLeftCell="E1" zoomScale="130" zoomScaleNormal="130" zoomScaleSheetLayoutView="100" workbookViewId="0">
      <pane ySplit="1" topLeftCell="A2" activePane="bottomLeft" state="frozen"/>
      <selection pane="bottomLeft" activeCell="I5" sqref="I5"/>
    </sheetView>
  </sheetViews>
  <sheetFormatPr defaultColWidth="11.42578125" defaultRowHeight="12.75" x14ac:dyDescent="0.2"/>
  <cols>
    <col min="1" max="1" width="2.7109375" style="1" customWidth="1"/>
    <col min="2" max="2" width="6.85546875" style="25" bestFit="1" customWidth="1"/>
    <col min="3" max="3" width="11.42578125" style="25"/>
    <col min="4" max="4" width="15.7109375" style="15" customWidth="1"/>
    <col min="5" max="5" width="17.85546875" style="15" customWidth="1"/>
    <col min="6" max="6" width="62" style="14" customWidth="1"/>
    <col min="7" max="10" width="20.7109375" style="14" customWidth="1"/>
    <col min="11" max="11" width="11.42578125" style="14"/>
    <col min="12" max="12" width="28.140625" style="14" customWidth="1"/>
    <col min="13" max="16384" width="11.42578125" style="1"/>
  </cols>
  <sheetData>
    <row r="1" spans="2:15" s="2" customFormat="1" ht="38.25" x14ac:dyDescent="0.2">
      <c r="B1" s="24" t="s">
        <v>19</v>
      </c>
      <c r="C1" s="24" t="s">
        <v>20</v>
      </c>
      <c r="D1" s="23" t="s">
        <v>21</v>
      </c>
      <c r="E1" s="69" t="s">
        <v>22</v>
      </c>
      <c r="F1" s="92" t="s">
        <v>23</v>
      </c>
      <c r="G1" s="93" t="s">
        <v>24</v>
      </c>
      <c r="H1" s="92" t="s">
        <v>25</v>
      </c>
      <c r="I1" s="92" t="s">
        <v>25</v>
      </c>
      <c r="J1" s="92" t="s">
        <v>25</v>
      </c>
      <c r="K1" s="27" t="s">
        <v>26</v>
      </c>
      <c r="L1" s="61" t="s">
        <v>27</v>
      </c>
    </row>
    <row r="2" spans="2:15" ht="45" x14ac:dyDescent="0.2">
      <c r="B2" s="35">
        <v>1</v>
      </c>
      <c r="C2" s="37"/>
      <c r="D2" s="35" t="s">
        <v>28</v>
      </c>
      <c r="E2" s="86" t="s">
        <v>29</v>
      </c>
      <c r="F2" s="94" t="s">
        <v>135</v>
      </c>
      <c r="G2" s="95" t="s">
        <v>136</v>
      </c>
      <c r="H2" s="95" t="s">
        <v>137</v>
      </c>
      <c r="I2" s="95" t="s">
        <v>138</v>
      </c>
      <c r="J2" s="96" t="s">
        <v>139</v>
      </c>
      <c r="K2" s="88"/>
      <c r="L2" s="36"/>
    </row>
    <row r="3" spans="2:15" ht="30" x14ac:dyDescent="0.2">
      <c r="B3" s="35">
        <v>1</v>
      </c>
      <c r="C3" s="37"/>
      <c r="D3" s="35" t="s">
        <v>28</v>
      </c>
      <c r="E3" s="86" t="s">
        <v>30</v>
      </c>
      <c r="F3" s="97" t="s">
        <v>140</v>
      </c>
      <c r="G3" s="97" t="s">
        <v>141</v>
      </c>
      <c r="H3" s="97" t="s">
        <v>142</v>
      </c>
      <c r="I3" s="97" t="s">
        <v>143</v>
      </c>
      <c r="J3" s="98" t="s">
        <v>144</v>
      </c>
      <c r="K3" s="88"/>
      <c r="L3" s="38"/>
      <c r="M3" s="80"/>
      <c r="N3" s="81"/>
    </row>
    <row r="4" spans="2:15" ht="60" x14ac:dyDescent="0.2">
      <c r="B4" s="35">
        <v>1</v>
      </c>
      <c r="C4" s="40"/>
      <c r="D4" s="35" t="s">
        <v>28</v>
      </c>
      <c r="E4" s="86" t="s">
        <v>31</v>
      </c>
      <c r="F4" s="97" t="s">
        <v>145</v>
      </c>
      <c r="G4" s="97" t="s">
        <v>146</v>
      </c>
      <c r="H4" s="97" t="s">
        <v>147</v>
      </c>
      <c r="I4" s="97" t="s">
        <v>148</v>
      </c>
      <c r="J4" s="98" t="s">
        <v>149</v>
      </c>
      <c r="K4" s="88"/>
      <c r="L4" s="36"/>
    </row>
    <row r="5" spans="2:15" ht="105" x14ac:dyDescent="0.2">
      <c r="B5" s="35">
        <v>1</v>
      </c>
      <c r="C5" s="40"/>
      <c r="D5" s="35" t="s">
        <v>32</v>
      </c>
      <c r="E5" s="86" t="s">
        <v>33</v>
      </c>
      <c r="F5" s="97" t="s">
        <v>150</v>
      </c>
      <c r="G5" s="97" t="s">
        <v>151</v>
      </c>
      <c r="H5" s="97" t="s">
        <v>152</v>
      </c>
      <c r="I5" s="97" t="s">
        <v>153</v>
      </c>
      <c r="J5" s="98" t="s">
        <v>154</v>
      </c>
      <c r="K5" s="89"/>
      <c r="L5" s="36"/>
    </row>
    <row r="6" spans="2:15" ht="25.5" x14ac:dyDescent="0.2">
      <c r="B6" s="35">
        <v>1</v>
      </c>
      <c r="C6" s="40"/>
      <c r="D6" s="35" t="s">
        <v>32</v>
      </c>
      <c r="E6" s="86" t="s">
        <v>34</v>
      </c>
      <c r="F6" s="97" t="s">
        <v>155</v>
      </c>
      <c r="G6" s="97" t="s">
        <v>156</v>
      </c>
      <c r="H6" s="97" t="s">
        <v>157</v>
      </c>
      <c r="I6" s="97" t="s">
        <v>158</v>
      </c>
      <c r="J6" s="98" t="s">
        <v>159</v>
      </c>
      <c r="K6" s="89"/>
      <c r="L6" s="36"/>
    </row>
    <row r="7" spans="2:15" ht="120" x14ac:dyDescent="0.2">
      <c r="B7" s="35">
        <v>1</v>
      </c>
      <c r="C7" s="40"/>
      <c r="D7" s="39" t="s">
        <v>35</v>
      </c>
      <c r="E7" s="86" t="s">
        <v>36</v>
      </c>
      <c r="F7" s="97" t="s">
        <v>160</v>
      </c>
      <c r="G7" s="97" t="s">
        <v>161</v>
      </c>
      <c r="H7" s="97" t="s">
        <v>162</v>
      </c>
      <c r="I7" s="97" t="s">
        <v>163</v>
      </c>
      <c r="J7" s="98" t="s">
        <v>164</v>
      </c>
      <c r="K7" s="89"/>
      <c r="L7" s="36"/>
    </row>
    <row r="8" spans="2:15" ht="75" x14ac:dyDescent="0.2">
      <c r="B8" s="35">
        <v>1</v>
      </c>
      <c r="C8" s="37"/>
      <c r="D8" s="39" t="s">
        <v>35</v>
      </c>
      <c r="E8" s="86" t="s">
        <v>37</v>
      </c>
      <c r="F8" s="97" t="s">
        <v>165</v>
      </c>
      <c r="G8" s="97" t="s">
        <v>166</v>
      </c>
      <c r="H8" s="97" t="s">
        <v>167</v>
      </c>
      <c r="I8" s="97" t="s">
        <v>168</v>
      </c>
      <c r="J8" s="98" t="s">
        <v>169</v>
      </c>
      <c r="K8" s="88"/>
      <c r="L8" s="36"/>
    </row>
    <row r="9" spans="2:15" s="53" customFormat="1" ht="15" x14ac:dyDescent="0.2">
      <c r="B9" s="50"/>
      <c r="C9" s="51"/>
      <c r="D9" s="50"/>
      <c r="E9" s="87"/>
      <c r="F9" s="84"/>
      <c r="G9" s="84"/>
      <c r="H9" s="84"/>
      <c r="I9" s="84"/>
      <c r="J9" s="99"/>
      <c r="K9" s="90"/>
      <c r="L9" s="52"/>
    </row>
    <row r="10" spans="2:15" ht="30" x14ac:dyDescent="0.2">
      <c r="B10" s="35">
        <v>2</v>
      </c>
      <c r="C10" s="37"/>
      <c r="D10" s="35" t="s">
        <v>28</v>
      </c>
      <c r="E10" s="86" t="s">
        <v>38</v>
      </c>
      <c r="F10" s="97" t="s">
        <v>170</v>
      </c>
      <c r="G10" s="97" t="s">
        <v>171</v>
      </c>
      <c r="H10" s="97" t="s">
        <v>172</v>
      </c>
      <c r="I10" s="97" t="s">
        <v>173</v>
      </c>
      <c r="J10" s="98" t="s">
        <v>174</v>
      </c>
      <c r="K10" s="88"/>
      <c r="L10" s="36"/>
    </row>
    <row r="11" spans="2:15" ht="30" x14ac:dyDescent="0.2">
      <c r="B11" s="35">
        <v>2</v>
      </c>
      <c r="C11" s="37"/>
      <c r="D11" s="35" t="s">
        <v>28</v>
      </c>
      <c r="E11" s="86" t="s">
        <v>39</v>
      </c>
      <c r="F11" s="97" t="s">
        <v>364</v>
      </c>
      <c r="G11" s="97" t="s">
        <v>175</v>
      </c>
      <c r="H11" s="97" t="s">
        <v>176</v>
      </c>
      <c r="I11" s="97" t="s">
        <v>177</v>
      </c>
      <c r="J11" s="98" t="s">
        <v>178</v>
      </c>
      <c r="K11" s="88"/>
      <c r="L11" s="36"/>
    </row>
    <row r="12" spans="2:15" ht="30" x14ac:dyDescent="0.2">
      <c r="B12" s="35">
        <v>2</v>
      </c>
      <c r="C12" s="37"/>
      <c r="D12" s="35" t="s">
        <v>28</v>
      </c>
      <c r="E12" s="86" t="s">
        <v>40</v>
      </c>
      <c r="F12" s="97" t="s">
        <v>179</v>
      </c>
      <c r="G12" s="97" t="s">
        <v>180</v>
      </c>
      <c r="H12" s="97" t="s">
        <v>181</v>
      </c>
      <c r="I12" s="97" t="s">
        <v>182</v>
      </c>
      <c r="J12" s="98" t="s">
        <v>183</v>
      </c>
      <c r="K12" s="88"/>
      <c r="L12" s="36"/>
    </row>
    <row r="13" spans="2:15" ht="60" x14ac:dyDescent="0.2">
      <c r="B13" s="35">
        <v>2</v>
      </c>
      <c r="C13" s="37"/>
      <c r="D13" s="35" t="s">
        <v>32</v>
      </c>
      <c r="E13" s="86" t="s">
        <v>41</v>
      </c>
      <c r="F13" s="97" t="s">
        <v>184</v>
      </c>
      <c r="G13" s="97" t="s">
        <v>185</v>
      </c>
      <c r="H13" s="97" t="s">
        <v>186</v>
      </c>
      <c r="I13" s="97" t="s">
        <v>187</v>
      </c>
      <c r="J13" s="98" t="s">
        <v>188</v>
      </c>
      <c r="K13" s="88"/>
      <c r="L13" s="41"/>
    </row>
    <row r="14" spans="2:15" ht="45" x14ac:dyDescent="0.2">
      <c r="B14" s="35">
        <v>2</v>
      </c>
      <c r="C14" s="40"/>
      <c r="D14" s="35" t="s">
        <v>32</v>
      </c>
      <c r="E14" s="86" t="s">
        <v>42</v>
      </c>
      <c r="F14" s="97" t="s">
        <v>189</v>
      </c>
      <c r="G14" s="97" t="s">
        <v>190</v>
      </c>
      <c r="H14" s="97" t="s">
        <v>191</v>
      </c>
      <c r="I14" s="97" t="s">
        <v>192</v>
      </c>
      <c r="J14" s="98" t="s">
        <v>193</v>
      </c>
      <c r="K14" s="88"/>
      <c r="L14" s="42"/>
      <c r="M14" s="80"/>
      <c r="N14" s="82"/>
      <c r="O14" s="82"/>
    </row>
    <row r="15" spans="2:15" ht="75" x14ac:dyDescent="0.2">
      <c r="B15" s="35">
        <v>2</v>
      </c>
      <c r="C15" s="40"/>
      <c r="D15" s="39" t="s">
        <v>35</v>
      </c>
      <c r="E15" s="86" t="s">
        <v>43</v>
      </c>
      <c r="F15" s="97" t="s">
        <v>194</v>
      </c>
      <c r="G15" s="97" t="s">
        <v>195</v>
      </c>
      <c r="H15" s="97" t="s">
        <v>196</v>
      </c>
      <c r="I15" s="97" t="s">
        <v>197</v>
      </c>
      <c r="J15" s="98" t="s">
        <v>198</v>
      </c>
      <c r="K15" s="89"/>
      <c r="L15" s="36"/>
    </row>
    <row r="16" spans="2:15" ht="60" x14ac:dyDescent="0.2">
      <c r="B16" s="35">
        <v>2</v>
      </c>
      <c r="C16" s="40"/>
      <c r="D16" s="39" t="s">
        <v>35</v>
      </c>
      <c r="E16" s="86" t="s">
        <v>44</v>
      </c>
      <c r="F16" s="97" t="s">
        <v>199</v>
      </c>
      <c r="G16" s="97" t="s">
        <v>200</v>
      </c>
      <c r="H16" s="97" t="s">
        <v>201</v>
      </c>
      <c r="I16" s="97" t="s">
        <v>202</v>
      </c>
      <c r="J16" s="98" t="s">
        <v>203</v>
      </c>
      <c r="K16" s="89"/>
      <c r="L16" s="41"/>
      <c r="M16" s="80"/>
      <c r="N16" s="82"/>
      <c r="O16" s="82"/>
    </row>
    <row r="17" spans="2:14" s="53" customFormat="1" ht="15" x14ac:dyDescent="0.2">
      <c r="B17" s="50"/>
      <c r="C17" s="51"/>
      <c r="D17" s="50"/>
      <c r="E17" s="87"/>
      <c r="F17" s="84"/>
      <c r="G17" s="84"/>
      <c r="H17" s="84"/>
      <c r="I17" s="85"/>
      <c r="J17" s="99"/>
      <c r="K17" s="90"/>
      <c r="L17" s="54"/>
    </row>
    <row r="18" spans="2:14" ht="45" x14ac:dyDescent="0.2">
      <c r="B18" s="35">
        <v>3</v>
      </c>
      <c r="C18" s="37"/>
      <c r="D18" s="35" t="s">
        <v>28</v>
      </c>
      <c r="E18" s="86" t="s">
        <v>45</v>
      </c>
      <c r="F18" s="97" t="s">
        <v>204</v>
      </c>
      <c r="G18" s="97" t="s">
        <v>205</v>
      </c>
      <c r="H18" s="97" t="s">
        <v>206</v>
      </c>
      <c r="I18" s="97" t="s">
        <v>207</v>
      </c>
      <c r="J18" s="98" t="s">
        <v>208</v>
      </c>
      <c r="K18" s="88"/>
      <c r="L18" s="36"/>
    </row>
    <row r="19" spans="2:14" ht="38.25" customHeight="1" x14ac:dyDescent="0.2">
      <c r="B19" s="35">
        <v>3</v>
      </c>
      <c r="C19" s="37"/>
      <c r="D19" s="35" t="s">
        <v>28</v>
      </c>
      <c r="E19" s="86" t="s">
        <v>46</v>
      </c>
      <c r="F19" s="97" t="s">
        <v>209</v>
      </c>
      <c r="G19" s="97" t="s">
        <v>210</v>
      </c>
      <c r="H19" s="97" t="s">
        <v>211</v>
      </c>
      <c r="I19" s="97" t="s">
        <v>212</v>
      </c>
      <c r="J19" s="98" t="s">
        <v>213</v>
      </c>
      <c r="K19" s="88"/>
      <c r="L19" s="41"/>
    </row>
    <row r="20" spans="2:14" ht="45" x14ac:dyDescent="0.2">
      <c r="B20" s="35">
        <v>3</v>
      </c>
      <c r="C20" s="37"/>
      <c r="D20" s="35" t="s">
        <v>28</v>
      </c>
      <c r="E20" s="86" t="s">
        <v>47</v>
      </c>
      <c r="F20" s="97" t="s">
        <v>214</v>
      </c>
      <c r="G20" s="97" t="s">
        <v>215</v>
      </c>
      <c r="H20" s="97" t="s">
        <v>216</v>
      </c>
      <c r="I20" s="97" t="s">
        <v>217</v>
      </c>
      <c r="J20" s="98" t="s">
        <v>218</v>
      </c>
      <c r="K20" s="88"/>
      <c r="L20" s="36"/>
    </row>
    <row r="21" spans="2:14" ht="45" x14ac:dyDescent="0.2">
      <c r="B21" s="35">
        <v>3</v>
      </c>
      <c r="C21" s="37"/>
      <c r="D21" s="35" t="s">
        <v>32</v>
      </c>
      <c r="E21" s="86" t="s">
        <v>48</v>
      </c>
      <c r="F21" s="97" t="s">
        <v>219</v>
      </c>
      <c r="G21" s="97" t="s">
        <v>220</v>
      </c>
      <c r="H21" s="97" t="s">
        <v>221</v>
      </c>
      <c r="I21" s="97" t="s">
        <v>222</v>
      </c>
      <c r="J21" s="98" t="s">
        <v>223</v>
      </c>
      <c r="K21" s="88"/>
      <c r="L21" s="36"/>
    </row>
    <row r="22" spans="2:14" ht="102" customHeight="1" x14ac:dyDescent="0.2">
      <c r="B22" s="77">
        <v>3</v>
      </c>
      <c r="C22" s="78"/>
      <c r="D22" s="77" t="s">
        <v>35</v>
      </c>
      <c r="E22" s="86" t="s">
        <v>49</v>
      </c>
      <c r="F22" s="97" t="s">
        <v>224</v>
      </c>
      <c r="G22" s="97" t="s">
        <v>225</v>
      </c>
      <c r="H22" s="97" t="s">
        <v>226</v>
      </c>
      <c r="I22" s="97" t="s">
        <v>227</v>
      </c>
      <c r="J22" s="98" t="s">
        <v>228</v>
      </c>
      <c r="K22" s="91"/>
      <c r="L22" s="79"/>
      <c r="M22" s="80"/>
      <c r="N22" s="82"/>
    </row>
    <row r="23" spans="2:14" ht="75" x14ac:dyDescent="0.2">
      <c r="B23" s="35">
        <v>3</v>
      </c>
      <c r="C23" s="40"/>
      <c r="D23" s="39" t="s">
        <v>35</v>
      </c>
      <c r="E23" s="86" t="s">
        <v>50</v>
      </c>
      <c r="F23" s="97" t="s">
        <v>229</v>
      </c>
      <c r="G23" s="97" t="s">
        <v>230</v>
      </c>
      <c r="H23" s="97" t="s">
        <v>231</v>
      </c>
      <c r="I23" s="97" t="s">
        <v>232</v>
      </c>
      <c r="J23" s="98" t="s">
        <v>233</v>
      </c>
      <c r="K23" s="89"/>
      <c r="L23" s="41"/>
    </row>
    <row r="24" spans="2:14" s="53" customFormat="1" ht="15" x14ac:dyDescent="0.2">
      <c r="B24" s="50"/>
      <c r="C24" s="51"/>
      <c r="D24" s="50"/>
      <c r="E24" s="87"/>
      <c r="F24" s="84"/>
      <c r="G24" s="84"/>
      <c r="H24" s="84"/>
      <c r="I24" s="84"/>
      <c r="J24" s="99"/>
      <c r="K24" s="90"/>
      <c r="L24" s="52"/>
    </row>
    <row r="25" spans="2:14" ht="60" x14ac:dyDescent="0.2">
      <c r="B25" s="35">
        <v>4</v>
      </c>
      <c r="C25" s="37"/>
      <c r="D25" s="35" t="s">
        <v>28</v>
      </c>
      <c r="E25" s="86" t="s">
        <v>51</v>
      </c>
      <c r="F25" s="97" t="s">
        <v>234</v>
      </c>
      <c r="G25" s="97" t="s">
        <v>235</v>
      </c>
      <c r="H25" s="97" t="s">
        <v>236</v>
      </c>
      <c r="I25" s="97" t="s">
        <v>237</v>
      </c>
      <c r="J25" s="98" t="s">
        <v>238</v>
      </c>
      <c r="K25" s="88"/>
      <c r="L25" s="36"/>
    </row>
    <row r="26" spans="2:14" ht="45" x14ac:dyDescent="0.2">
      <c r="B26" s="35">
        <v>4</v>
      </c>
      <c r="C26" s="37"/>
      <c r="D26" s="35" t="s">
        <v>28</v>
      </c>
      <c r="E26" s="86" t="s">
        <v>52</v>
      </c>
      <c r="F26" s="97" t="s">
        <v>239</v>
      </c>
      <c r="G26" s="97" t="s">
        <v>240</v>
      </c>
      <c r="H26" s="97" t="s">
        <v>241</v>
      </c>
      <c r="I26" s="97" t="s">
        <v>242</v>
      </c>
      <c r="J26" s="98" t="s">
        <v>243</v>
      </c>
      <c r="K26" s="88"/>
      <c r="L26" s="41"/>
    </row>
    <row r="27" spans="2:14" ht="75" x14ac:dyDescent="0.2">
      <c r="B27" s="35">
        <v>4</v>
      </c>
      <c r="C27" s="37"/>
      <c r="D27" s="35" t="s">
        <v>28</v>
      </c>
      <c r="E27" s="86" t="s">
        <v>53</v>
      </c>
      <c r="F27" s="97" t="s">
        <v>244</v>
      </c>
      <c r="G27" s="97" t="s">
        <v>245</v>
      </c>
      <c r="H27" s="97" t="s">
        <v>246</v>
      </c>
      <c r="I27" s="97" t="s">
        <v>247</v>
      </c>
      <c r="J27" s="98" t="s">
        <v>248</v>
      </c>
      <c r="K27" s="88"/>
      <c r="L27" s="41"/>
    </row>
    <row r="28" spans="2:14" ht="45" x14ac:dyDescent="0.2">
      <c r="B28" s="35">
        <v>4</v>
      </c>
      <c r="C28" s="37"/>
      <c r="D28" s="35" t="s">
        <v>32</v>
      </c>
      <c r="E28" s="86" t="s">
        <v>54</v>
      </c>
      <c r="F28" s="97" t="s">
        <v>249</v>
      </c>
      <c r="G28" s="97" t="s">
        <v>250</v>
      </c>
      <c r="H28" s="97" t="s">
        <v>251</v>
      </c>
      <c r="I28" s="97" t="s">
        <v>252</v>
      </c>
      <c r="J28" s="98" t="s">
        <v>253</v>
      </c>
      <c r="K28" s="88"/>
      <c r="L28" s="41"/>
    </row>
    <row r="29" spans="2:14" ht="45" x14ac:dyDescent="0.2">
      <c r="B29" s="35">
        <v>4</v>
      </c>
      <c r="C29" s="37"/>
      <c r="D29" s="39" t="s">
        <v>35</v>
      </c>
      <c r="E29" s="86" t="s">
        <v>55</v>
      </c>
      <c r="F29" s="97" t="s">
        <v>254</v>
      </c>
      <c r="G29" s="97" t="s">
        <v>255</v>
      </c>
      <c r="H29" s="97" t="s">
        <v>256</v>
      </c>
      <c r="I29" s="97" t="s">
        <v>257</v>
      </c>
      <c r="J29" s="98" t="s">
        <v>258</v>
      </c>
      <c r="K29" s="88"/>
      <c r="L29" s="41"/>
    </row>
    <row r="30" spans="2:14" ht="45" x14ac:dyDescent="0.2">
      <c r="B30" s="35">
        <v>4</v>
      </c>
      <c r="C30" s="37"/>
      <c r="D30" s="39" t="s">
        <v>35</v>
      </c>
      <c r="E30" s="86" t="s">
        <v>56</v>
      </c>
      <c r="F30" s="97" t="s">
        <v>259</v>
      </c>
      <c r="G30" s="97" t="s">
        <v>260</v>
      </c>
      <c r="H30" s="97" t="s">
        <v>261</v>
      </c>
      <c r="I30" s="97" t="s">
        <v>262</v>
      </c>
      <c r="J30" s="98" t="s">
        <v>263</v>
      </c>
      <c r="K30" s="88"/>
      <c r="L30" s="41"/>
    </row>
    <row r="31" spans="2:14" s="53" customFormat="1" ht="15" x14ac:dyDescent="0.2">
      <c r="B31" s="50"/>
      <c r="C31" s="51"/>
      <c r="D31" s="76"/>
      <c r="E31" s="87"/>
      <c r="F31" s="84"/>
      <c r="G31" s="84"/>
      <c r="H31" s="84"/>
      <c r="I31" s="84"/>
      <c r="J31" s="99"/>
      <c r="K31" s="90"/>
      <c r="L31" s="54"/>
    </row>
    <row r="32" spans="2:14" ht="105" x14ac:dyDescent="0.2">
      <c r="B32" s="35">
        <v>5</v>
      </c>
      <c r="C32" s="37"/>
      <c r="D32" s="35" t="s">
        <v>28</v>
      </c>
      <c r="E32" s="86" t="s">
        <v>57</v>
      </c>
      <c r="F32" s="83" t="s">
        <v>264</v>
      </c>
      <c r="G32" s="83" t="s">
        <v>273</v>
      </c>
      <c r="H32" s="83" t="s">
        <v>274</v>
      </c>
      <c r="I32" s="83" t="s">
        <v>275</v>
      </c>
      <c r="J32" s="100" t="s">
        <v>276</v>
      </c>
      <c r="K32" s="88"/>
      <c r="L32" s="41"/>
    </row>
    <row r="33" spans="2:12" ht="60" customHeight="1" x14ac:dyDescent="0.2">
      <c r="B33" s="35">
        <v>5</v>
      </c>
      <c r="C33" s="37"/>
      <c r="D33" s="35" t="s">
        <v>28</v>
      </c>
      <c r="E33" s="86" t="s">
        <v>58</v>
      </c>
      <c r="F33" s="83" t="s">
        <v>265</v>
      </c>
      <c r="G33" s="83" t="s">
        <v>277</v>
      </c>
      <c r="H33" s="83" t="s">
        <v>278</v>
      </c>
      <c r="I33" s="83" t="s">
        <v>266</v>
      </c>
      <c r="J33" s="100" t="s">
        <v>267</v>
      </c>
      <c r="K33" s="88"/>
      <c r="L33" s="41"/>
    </row>
    <row r="34" spans="2:12" ht="45" x14ac:dyDescent="0.2">
      <c r="B34" s="35">
        <v>5</v>
      </c>
      <c r="C34" s="37"/>
      <c r="D34" s="35" t="s">
        <v>28</v>
      </c>
      <c r="E34" s="86" t="s">
        <v>59</v>
      </c>
      <c r="F34" s="83" t="s">
        <v>268</v>
      </c>
      <c r="G34" s="97" t="s">
        <v>269</v>
      </c>
      <c r="H34" s="97" t="s">
        <v>270</v>
      </c>
      <c r="I34" s="97" t="s">
        <v>271</v>
      </c>
      <c r="J34" s="98" t="s">
        <v>272</v>
      </c>
      <c r="K34" s="88"/>
      <c r="L34" s="41"/>
    </row>
    <row r="35" spans="2:12" ht="60" customHeight="1" x14ac:dyDescent="0.2">
      <c r="B35" s="35">
        <v>5</v>
      </c>
      <c r="C35" s="37"/>
      <c r="D35" s="35" t="s">
        <v>32</v>
      </c>
      <c r="E35" s="86" t="s">
        <v>60</v>
      </c>
      <c r="F35" s="83" t="s">
        <v>279</v>
      </c>
      <c r="G35" s="97" t="s">
        <v>280</v>
      </c>
      <c r="H35" s="97" t="s">
        <v>281</v>
      </c>
      <c r="I35" s="97" t="s">
        <v>282</v>
      </c>
      <c r="J35" s="98" t="s">
        <v>283</v>
      </c>
      <c r="K35" s="88"/>
      <c r="L35" s="41"/>
    </row>
    <row r="36" spans="2:12" ht="30" x14ac:dyDescent="0.2">
      <c r="B36" s="35">
        <v>5</v>
      </c>
      <c r="C36" s="37"/>
      <c r="D36" s="35" t="s">
        <v>32</v>
      </c>
      <c r="E36" s="86" t="s">
        <v>61</v>
      </c>
      <c r="F36" s="97" t="s">
        <v>365</v>
      </c>
      <c r="G36" s="97" t="s">
        <v>284</v>
      </c>
      <c r="H36" s="97" t="s">
        <v>285</v>
      </c>
      <c r="I36" s="97" t="s">
        <v>286</v>
      </c>
      <c r="J36" s="98" t="s">
        <v>287</v>
      </c>
      <c r="K36" s="88"/>
      <c r="L36" s="41"/>
    </row>
    <row r="37" spans="2:12" ht="120" x14ac:dyDescent="0.2">
      <c r="B37" s="35">
        <v>5</v>
      </c>
      <c r="C37" s="37"/>
      <c r="D37" s="39" t="s">
        <v>35</v>
      </c>
      <c r="E37" s="86" t="s">
        <v>62</v>
      </c>
      <c r="F37" s="83" t="s">
        <v>288</v>
      </c>
      <c r="G37" s="83" t="s">
        <v>289</v>
      </c>
      <c r="H37" s="83" t="s">
        <v>290</v>
      </c>
      <c r="I37" s="83" t="s">
        <v>291</v>
      </c>
      <c r="J37" s="100" t="s">
        <v>292</v>
      </c>
      <c r="K37" s="88"/>
      <c r="L37" s="41"/>
    </row>
    <row r="38" spans="2:12" ht="75" x14ac:dyDescent="0.2">
      <c r="B38" s="35">
        <v>5</v>
      </c>
      <c r="C38" s="37"/>
      <c r="D38" s="39" t="s">
        <v>35</v>
      </c>
      <c r="E38" s="86" t="s">
        <v>63</v>
      </c>
      <c r="F38" s="97" t="s">
        <v>293</v>
      </c>
      <c r="G38" s="97" t="s">
        <v>294</v>
      </c>
      <c r="H38" s="97" t="s">
        <v>285</v>
      </c>
      <c r="I38" s="97" t="s">
        <v>286</v>
      </c>
      <c r="J38" s="98" t="s">
        <v>287</v>
      </c>
      <c r="K38" s="88"/>
      <c r="L38" s="41"/>
    </row>
    <row r="39" spans="2:12" s="53" customFormat="1" ht="15" x14ac:dyDescent="0.2">
      <c r="B39" s="50"/>
      <c r="C39" s="51"/>
      <c r="D39" s="76"/>
      <c r="E39" s="87"/>
      <c r="F39" s="84"/>
      <c r="G39" s="84"/>
      <c r="H39" s="84"/>
      <c r="I39" s="84"/>
      <c r="J39" s="99"/>
      <c r="K39" s="90"/>
      <c r="L39" s="54"/>
    </row>
    <row r="40" spans="2:12" ht="60" x14ac:dyDescent="0.2">
      <c r="B40" s="35">
        <v>6</v>
      </c>
      <c r="C40" s="37"/>
      <c r="D40" s="35" t="s">
        <v>28</v>
      </c>
      <c r="E40" s="86" t="s">
        <v>64</v>
      </c>
      <c r="F40" s="83" t="s">
        <v>295</v>
      </c>
      <c r="G40" s="83" t="s">
        <v>296</v>
      </c>
      <c r="H40" s="83" t="s">
        <v>297</v>
      </c>
      <c r="I40" s="83" t="s">
        <v>298</v>
      </c>
      <c r="J40" s="100" t="s">
        <v>299</v>
      </c>
      <c r="K40" s="88"/>
      <c r="L40" s="41"/>
    </row>
    <row r="41" spans="2:12" ht="25.5" x14ac:dyDescent="0.2">
      <c r="B41" s="35">
        <v>6</v>
      </c>
      <c r="C41" s="37"/>
      <c r="D41" s="35" t="s">
        <v>28</v>
      </c>
      <c r="E41" s="86" t="s">
        <v>65</v>
      </c>
      <c r="F41" s="83" t="s">
        <v>300</v>
      </c>
      <c r="G41" s="83" t="s">
        <v>301</v>
      </c>
      <c r="H41" s="83" t="s">
        <v>302</v>
      </c>
      <c r="I41" s="83" t="s">
        <v>303</v>
      </c>
      <c r="J41" s="100" t="s">
        <v>304</v>
      </c>
      <c r="K41" s="88"/>
      <c r="L41" s="41"/>
    </row>
    <row r="42" spans="2:12" ht="91.5" customHeight="1" x14ac:dyDescent="0.2">
      <c r="B42" s="35">
        <v>6</v>
      </c>
      <c r="C42" s="37"/>
      <c r="D42" s="35" t="s">
        <v>28</v>
      </c>
      <c r="E42" s="86" t="s">
        <v>66</v>
      </c>
      <c r="F42" s="83" t="s">
        <v>305</v>
      </c>
      <c r="G42" s="83" t="s">
        <v>309</v>
      </c>
      <c r="H42" s="83" t="s">
        <v>310</v>
      </c>
      <c r="I42" s="83" t="s">
        <v>311</v>
      </c>
      <c r="J42" s="100" t="s">
        <v>306</v>
      </c>
      <c r="K42" s="88"/>
      <c r="L42" s="41"/>
    </row>
    <row r="43" spans="2:12" ht="30" x14ac:dyDescent="0.2">
      <c r="B43" s="35">
        <v>6</v>
      </c>
      <c r="C43" s="37"/>
      <c r="D43" s="35" t="s">
        <v>32</v>
      </c>
      <c r="E43" s="86" t="s">
        <v>67</v>
      </c>
      <c r="F43" s="83" t="s">
        <v>312</v>
      </c>
      <c r="G43" s="97" t="s">
        <v>313</v>
      </c>
      <c r="H43" s="97" t="s">
        <v>314</v>
      </c>
      <c r="I43" s="97" t="s">
        <v>315</v>
      </c>
      <c r="J43" s="98" t="s">
        <v>316</v>
      </c>
      <c r="K43" s="88"/>
      <c r="L43" s="41"/>
    </row>
    <row r="44" spans="2:12" ht="30" x14ac:dyDescent="0.2">
      <c r="B44" s="35">
        <v>6</v>
      </c>
      <c r="C44" s="37"/>
      <c r="D44" s="35" t="s">
        <v>32</v>
      </c>
      <c r="E44" s="86" t="s">
        <v>68</v>
      </c>
      <c r="F44" s="83" t="s">
        <v>317</v>
      </c>
      <c r="G44" s="97" t="s">
        <v>318</v>
      </c>
      <c r="H44" s="97" t="s">
        <v>319</v>
      </c>
      <c r="I44" s="97" t="s">
        <v>320</v>
      </c>
      <c r="J44" s="98" t="s">
        <v>321</v>
      </c>
      <c r="K44" s="88"/>
      <c r="L44" s="41"/>
    </row>
    <row r="45" spans="2:12" ht="81.75" customHeight="1" x14ac:dyDescent="0.2">
      <c r="B45" s="35">
        <v>6</v>
      </c>
      <c r="C45" s="37"/>
      <c r="D45" s="35" t="s">
        <v>35</v>
      </c>
      <c r="E45" s="86" t="s">
        <v>69</v>
      </c>
      <c r="F45" s="97" t="s">
        <v>307</v>
      </c>
      <c r="G45" s="97" t="s">
        <v>322</v>
      </c>
      <c r="H45" s="97" t="s">
        <v>323</v>
      </c>
      <c r="I45" s="97" t="s">
        <v>324</v>
      </c>
      <c r="J45" s="98" t="s">
        <v>325</v>
      </c>
      <c r="K45" s="88"/>
      <c r="L45" s="41"/>
    </row>
    <row r="46" spans="2:12" ht="120" x14ac:dyDescent="0.2">
      <c r="B46" s="35">
        <v>6</v>
      </c>
      <c r="C46" s="37"/>
      <c r="D46" s="35" t="s">
        <v>35</v>
      </c>
      <c r="E46" s="86" t="s">
        <v>70</v>
      </c>
      <c r="F46" s="83" t="s">
        <v>308</v>
      </c>
      <c r="G46" s="83" t="s">
        <v>326</v>
      </c>
      <c r="H46" s="83" t="s">
        <v>327</v>
      </c>
      <c r="I46" s="83" t="s">
        <v>328</v>
      </c>
      <c r="J46" s="100" t="s">
        <v>329</v>
      </c>
      <c r="K46" s="88"/>
      <c r="L46" s="41"/>
    </row>
    <row r="47" spans="2:12" s="53" customFormat="1" ht="15" x14ac:dyDescent="0.2">
      <c r="B47" s="50"/>
      <c r="C47" s="51"/>
      <c r="D47" s="76"/>
      <c r="E47" s="87"/>
      <c r="F47" s="84"/>
      <c r="G47" s="84"/>
      <c r="H47" s="84"/>
      <c r="I47" s="84"/>
      <c r="J47" s="99"/>
      <c r="K47" s="90"/>
      <c r="L47" s="54"/>
    </row>
    <row r="48" spans="2:12" ht="60" x14ac:dyDescent="0.2">
      <c r="B48" s="35">
        <v>7</v>
      </c>
      <c r="C48" s="37"/>
      <c r="D48" s="35" t="s">
        <v>28</v>
      </c>
      <c r="E48" s="86" t="s">
        <v>71</v>
      </c>
      <c r="F48" s="83" t="s">
        <v>330</v>
      </c>
      <c r="G48" s="83" t="s">
        <v>331</v>
      </c>
      <c r="H48" s="83" t="s">
        <v>332</v>
      </c>
      <c r="I48" s="83" t="s">
        <v>333</v>
      </c>
      <c r="J48" s="100" t="s">
        <v>334</v>
      </c>
      <c r="K48" s="88"/>
      <c r="L48" s="41"/>
    </row>
    <row r="49" spans="2:12" ht="30" x14ac:dyDescent="0.2">
      <c r="B49" s="35">
        <v>7</v>
      </c>
      <c r="C49" s="37"/>
      <c r="D49" s="35" t="s">
        <v>28</v>
      </c>
      <c r="E49" s="86" t="s">
        <v>72</v>
      </c>
      <c r="F49" s="97" t="s">
        <v>335</v>
      </c>
      <c r="G49" s="97" t="s">
        <v>336</v>
      </c>
      <c r="H49" s="97" t="s">
        <v>337</v>
      </c>
      <c r="I49" s="97" t="s">
        <v>338</v>
      </c>
      <c r="J49" s="98" t="s">
        <v>339</v>
      </c>
      <c r="K49" s="88"/>
      <c r="L49" s="41"/>
    </row>
    <row r="50" spans="2:12" ht="30" x14ac:dyDescent="0.2">
      <c r="B50" s="35">
        <v>7</v>
      </c>
      <c r="C50" s="37"/>
      <c r="D50" s="35" t="s">
        <v>28</v>
      </c>
      <c r="E50" s="86" t="s">
        <v>73</v>
      </c>
      <c r="F50" s="97" t="s">
        <v>340</v>
      </c>
      <c r="G50" s="97" t="s">
        <v>341</v>
      </c>
      <c r="H50" s="97" t="s">
        <v>342</v>
      </c>
      <c r="I50" s="97" t="s">
        <v>343</v>
      </c>
      <c r="J50" s="98" t="s">
        <v>344</v>
      </c>
      <c r="K50" s="88"/>
      <c r="L50" s="41"/>
    </row>
    <row r="51" spans="2:12" ht="45" x14ac:dyDescent="0.2">
      <c r="B51" s="35">
        <v>7</v>
      </c>
      <c r="C51" s="37"/>
      <c r="D51" s="35" t="s">
        <v>32</v>
      </c>
      <c r="E51" s="86" t="s">
        <v>74</v>
      </c>
      <c r="F51" s="83" t="s">
        <v>357</v>
      </c>
      <c r="G51" s="97" t="s">
        <v>345</v>
      </c>
      <c r="H51" s="97" t="s">
        <v>346</v>
      </c>
      <c r="I51" s="97" t="s">
        <v>347</v>
      </c>
      <c r="J51" s="98" t="s">
        <v>348</v>
      </c>
      <c r="K51" s="88"/>
      <c r="L51" s="41"/>
    </row>
    <row r="52" spans="2:12" ht="30" x14ac:dyDescent="0.2">
      <c r="B52" s="35">
        <v>7</v>
      </c>
      <c r="C52" s="37"/>
      <c r="D52" s="35" t="s">
        <v>32</v>
      </c>
      <c r="E52" s="86" t="s">
        <v>75</v>
      </c>
      <c r="F52" s="83" t="s">
        <v>366</v>
      </c>
      <c r="G52" s="83" t="s">
        <v>358</v>
      </c>
      <c r="H52" s="83" t="s">
        <v>349</v>
      </c>
      <c r="I52" s="83" t="s">
        <v>350</v>
      </c>
      <c r="J52" s="100" t="s">
        <v>351</v>
      </c>
      <c r="K52" s="88"/>
      <c r="L52" s="41"/>
    </row>
    <row r="53" spans="2:12" ht="30" x14ac:dyDescent="0.2">
      <c r="B53" s="35">
        <v>7</v>
      </c>
      <c r="C53" s="37"/>
      <c r="D53" s="39" t="s">
        <v>35</v>
      </c>
      <c r="E53" s="86" t="s">
        <v>76</v>
      </c>
      <c r="F53" s="83" t="s">
        <v>352</v>
      </c>
      <c r="G53" s="97" t="s">
        <v>353</v>
      </c>
      <c r="H53" s="97" t="s">
        <v>354</v>
      </c>
      <c r="I53" s="97" t="s">
        <v>355</v>
      </c>
      <c r="J53" s="98" t="s">
        <v>356</v>
      </c>
      <c r="K53" s="88"/>
      <c r="L53" s="41"/>
    </row>
    <row r="54" spans="2:12" ht="75" x14ac:dyDescent="0.2">
      <c r="B54" s="35">
        <v>7</v>
      </c>
      <c r="C54" s="37"/>
      <c r="D54" s="39" t="s">
        <v>35</v>
      </c>
      <c r="E54" s="86" t="s">
        <v>77</v>
      </c>
      <c r="F54" s="101" t="s">
        <v>359</v>
      </c>
      <c r="G54" s="101" t="s">
        <v>360</v>
      </c>
      <c r="H54" s="101" t="s">
        <v>361</v>
      </c>
      <c r="I54" s="101" t="s">
        <v>362</v>
      </c>
      <c r="J54" s="102" t="s">
        <v>363</v>
      </c>
      <c r="K54" s="88"/>
      <c r="L54" s="41"/>
    </row>
    <row r="55" spans="2:12" x14ac:dyDescent="0.2">
      <c r="B55" s="55"/>
      <c r="C55" s="56"/>
      <c r="D55" s="55"/>
      <c r="E55" s="57"/>
      <c r="F55" s="58"/>
      <c r="G55" s="58"/>
      <c r="H55" s="58"/>
      <c r="I55" s="58"/>
      <c r="J55" s="58"/>
      <c r="K55" s="59"/>
      <c r="L55" s="58"/>
    </row>
    <row r="56" spans="2:12" x14ac:dyDescent="0.2">
      <c r="B56" s="55"/>
      <c r="C56" s="56"/>
      <c r="D56" s="55"/>
      <c r="E56" s="57"/>
      <c r="F56" s="58"/>
      <c r="G56" s="58"/>
      <c r="H56" s="58"/>
      <c r="I56" s="58"/>
      <c r="J56" s="58"/>
      <c r="K56" s="59"/>
      <c r="L56" s="58"/>
    </row>
    <row r="57" spans="2:12" x14ac:dyDescent="0.2">
      <c r="B57" s="55"/>
      <c r="C57" s="56"/>
      <c r="D57" s="55"/>
      <c r="E57" s="57"/>
      <c r="F57" s="58"/>
      <c r="G57" s="58"/>
      <c r="H57" s="58"/>
      <c r="I57" s="58"/>
      <c r="J57" s="58"/>
      <c r="K57" s="59"/>
      <c r="L57" s="58"/>
    </row>
    <row r="58" spans="2:12" x14ac:dyDescent="0.2">
      <c r="B58" s="55"/>
      <c r="C58" s="56"/>
      <c r="D58" s="55"/>
      <c r="E58" s="57"/>
      <c r="F58" s="58"/>
      <c r="G58" s="58"/>
      <c r="H58" s="58"/>
      <c r="I58" s="58"/>
      <c r="J58" s="58"/>
      <c r="K58" s="59"/>
      <c r="L58" s="58"/>
    </row>
    <row r="59" spans="2:12" x14ac:dyDescent="0.2">
      <c r="B59" s="55"/>
      <c r="C59" s="56"/>
      <c r="D59" s="55"/>
      <c r="E59" s="57"/>
      <c r="F59" s="58"/>
      <c r="G59" s="58"/>
      <c r="H59" s="58"/>
      <c r="I59" s="58"/>
      <c r="J59" s="58"/>
      <c r="K59" s="59"/>
      <c r="L59" s="58"/>
    </row>
    <row r="60" spans="2:12" x14ac:dyDescent="0.2">
      <c r="B60" s="55"/>
      <c r="C60" s="56"/>
      <c r="D60" s="55"/>
      <c r="E60" s="57"/>
      <c r="F60" s="58"/>
      <c r="G60" s="58"/>
      <c r="H60" s="58"/>
      <c r="I60" s="58"/>
      <c r="J60" s="58"/>
      <c r="K60" s="59"/>
      <c r="L60" s="58"/>
    </row>
    <row r="61" spans="2:12" x14ac:dyDescent="0.2">
      <c r="B61" s="55"/>
      <c r="C61" s="56"/>
      <c r="D61" s="55"/>
      <c r="E61" s="57"/>
      <c r="F61" s="58"/>
      <c r="G61" s="58"/>
      <c r="H61" s="58"/>
      <c r="I61" s="58"/>
      <c r="J61" s="58"/>
      <c r="K61" s="59"/>
      <c r="L61" s="58"/>
    </row>
    <row r="62" spans="2:12" x14ac:dyDescent="0.2">
      <c r="B62" s="55"/>
      <c r="C62" s="56"/>
      <c r="D62" s="55"/>
      <c r="E62" s="57"/>
      <c r="F62" s="58"/>
      <c r="G62" s="58"/>
      <c r="H62" s="58"/>
      <c r="I62" s="58"/>
      <c r="J62" s="58"/>
      <c r="K62" s="59"/>
      <c r="L62" s="58"/>
    </row>
    <row r="63" spans="2:12" x14ac:dyDescent="0.2">
      <c r="B63" s="55"/>
      <c r="C63" s="56"/>
      <c r="D63" s="55"/>
      <c r="E63" s="57"/>
      <c r="F63" s="58"/>
      <c r="G63" s="58"/>
      <c r="H63" s="58"/>
      <c r="I63" s="58"/>
      <c r="J63" s="58"/>
      <c r="K63" s="59"/>
      <c r="L63" s="58"/>
    </row>
    <row r="64" spans="2:12" x14ac:dyDescent="0.2">
      <c r="B64" s="55"/>
      <c r="C64" s="56"/>
      <c r="D64" s="55"/>
      <c r="E64" s="57"/>
      <c r="F64" s="58"/>
      <c r="G64" s="58"/>
      <c r="H64" s="58"/>
      <c r="I64" s="58"/>
      <c r="J64" s="58"/>
      <c r="K64" s="59"/>
      <c r="L64" s="58"/>
    </row>
    <row r="65" spans="2:12" x14ac:dyDescent="0.2">
      <c r="B65" s="55"/>
      <c r="C65" s="56"/>
      <c r="D65" s="55"/>
      <c r="E65" s="57"/>
      <c r="F65" s="58"/>
      <c r="G65" s="58"/>
      <c r="H65" s="58"/>
      <c r="I65" s="58"/>
      <c r="J65" s="58"/>
      <c r="K65" s="59"/>
      <c r="L65" s="58"/>
    </row>
    <row r="66" spans="2:12" x14ac:dyDescent="0.2">
      <c r="B66" s="55"/>
      <c r="C66" s="56"/>
      <c r="D66" s="55"/>
      <c r="E66" s="57"/>
      <c r="F66" s="58"/>
      <c r="G66" s="58"/>
      <c r="H66" s="58"/>
      <c r="I66" s="58"/>
      <c r="J66" s="58"/>
      <c r="K66" s="59"/>
      <c r="L66" s="58"/>
    </row>
    <row r="67" spans="2:12" x14ac:dyDescent="0.2">
      <c r="B67" s="55"/>
      <c r="C67" s="56"/>
      <c r="D67" s="55"/>
      <c r="E67" s="57"/>
      <c r="F67" s="58"/>
      <c r="G67" s="58"/>
      <c r="H67" s="58"/>
      <c r="I67" s="58"/>
      <c r="J67" s="58"/>
      <c r="K67" s="59"/>
      <c r="L67" s="58"/>
    </row>
    <row r="68" spans="2:12" x14ac:dyDescent="0.2">
      <c r="B68" s="55"/>
      <c r="C68" s="56"/>
      <c r="D68" s="55"/>
      <c r="E68" s="57"/>
      <c r="F68" s="58"/>
      <c r="G68" s="58"/>
      <c r="H68" s="58"/>
      <c r="I68" s="58"/>
      <c r="J68" s="58"/>
      <c r="K68" s="59"/>
      <c r="L68" s="58"/>
    </row>
    <row r="69" spans="2:12" x14ac:dyDescent="0.2">
      <c r="B69" s="55"/>
      <c r="C69" s="56"/>
      <c r="D69" s="55"/>
      <c r="E69" s="57"/>
      <c r="F69" s="58"/>
      <c r="G69" s="58"/>
      <c r="H69" s="58"/>
      <c r="I69" s="58"/>
      <c r="J69" s="58"/>
      <c r="K69" s="59"/>
      <c r="L69" s="58"/>
    </row>
    <row r="70" spans="2:12" x14ac:dyDescent="0.2">
      <c r="B70" s="55"/>
      <c r="C70" s="56"/>
      <c r="D70" s="55"/>
      <c r="E70" s="57"/>
      <c r="F70" s="58"/>
      <c r="G70" s="58"/>
      <c r="H70" s="58"/>
      <c r="I70" s="58"/>
      <c r="J70" s="58"/>
      <c r="K70" s="59"/>
      <c r="L70" s="58"/>
    </row>
    <row r="71" spans="2:12" x14ac:dyDescent="0.2">
      <c r="B71" s="55"/>
      <c r="C71" s="56"/>
      <c r="D71" s="55"/>
      <c r="E71" s="57"/>
      <c r="F71" s="58"/>
      <c r="G71" s="58"/>
      <c r="H71" s="58"/>
      <c r="I71" s="58"/>
      <c r="J71" s="58"/>
      <c r="K71" s="59"/>
      <c r="L71" s="58"/>
    </row>
    <row r="72" spans="2:12" x14ac:dyDescent="0.2">
      <c r="B72" s="55"/>
      <c r="C72" s="56"/>
      <c r="D72" s="55"/>
      <c r="E72" s="57"/>
      <c r="F72" s="58"/>
      <c r="G72" s="58"/>
      <c r="H72" s="58"/>
      <c r="I72" s="58"/>
      <c r="J72" s="58"/>
      <c r="K72" s="59"/>
      <c r="L72" s="58"/>
    </row>
    <row r="73" spans="2:12" x14ac:dyDescent="0.2">
      <c r="B73" s="55"/>
      <c r="C73" s="56"/>
      <c r="D73" s="55"/>
      <c r="E73" s="57"/>
      <c r="F73" s="58"/>
      <c r="G73" s="58"/>
      <c r="H73" s="58"/>
      <c r="I73" s="58"/>
      <c r="J73" s="58"/>
      <c r="K73" s="59"/>
      <c r="L73" s="58"/>
    </row>
    <row r="74" spans="2:12" x14ac:dyDescent="0.2">
      <c r="B74" s="55"/>
      <c r="C74" s="56"/>
      <c r="D74" s="55"/>
      <c r="E74" s="57"/>
      <c r="F74" s="58"/>
      <c r="G74" s="58"/>
      <c r="H74" s="58"/>
      <c r="I74" s="58"/>
      <c r="J74" s="58"/>
      <c r="K74" s="59"/>
      <c r="L74" s="58"/>
    </row>
    <row r="75" spans="2:12" x14ac:dyDescent="0.2">
      <c r="B75" s="55"/>
      <c r="C75" s="56"/>
      <c r="D75" s="55"/>
      <c r="E75" s="57"/>
      <c r="F75" s="58"/>
      <c r="G75" s="58"/>
      <c r="H75" s="58"/>
      <c r="I75" s="58"/>
      <c r="J75" s="58"/>
      <c r="K75" s="59"/>
      <c r="L75" s="58"/>
    </row>
    <row r="76" spans="2:12" x14ac:dyDescent="0.2">
      <c r="B76" s="55"/>
      <c r="C76" s="56"/>
      <c r="D76" s="55"/>
      <c r="E76" s="57"/>
      <c r="F76" s="58"/>
      <c r="G76" s="58"/>
      <c r="H76" s="58"/>
      <c r="I76" s="58"/>
      <c r="J76" s="58"/>
      <c r="K76" s="59"/>
      <c r="L76" s="58"/>
    </row>
    <row r="77" spans="2:12" x14ac:dyDescent="0.2">
      <c r="B77" s="55"/>
      <c r="C77" s="56"/>
      <c r="D77" s="55"/>
      <c r="E77" s="57"/>
      <c r="F77" s="58"/>
      <c r="G77" s="58"/>
      <c r="H77" s="58"/>
      <c r="I77" s="58"/>
      <c r="J77" s="58"/>
      <c r="K77" s="59"/>
      <c r="L77" s="58"/>
    </row>
    <row r="78" spans="2:12" x14ac:dyDescent="0.2">
      <c r="B78" s="55"/>
      <c r="C78" s="56"/>
      <c r="D78" s="55"/>
      <c r="E78" s="57"/>
      <c r="F78" s="58"/>
      <c r="G78" s="58"/>
      <c r="H78" s="58"/>
      <c r="I78" s="58"/>
      <c r="J78" s="58"/>
      <c r="K78" s="59"/>
      <c r="L78" s="58"/>
    </row>
    <row r="79" spans="2:12" x14ac:dyDescent="0.2">
      <c r="B79" s="55"/>
      <c r="C79" s="56"/>
      <c r="D79" s="55"/>
      <c r="E79" s="57"/>
      <c r="F79" s="58"/>
      <c r="G79" s="58"/>
      <c r="H79" s="58"/>
      <c r="I79" s="58"/>
      <c r="J79" s="58"/>
      <c r="K79" s="59"/>
      <c r="L79" s="58"/>
    </row>
    <row r="80" spans="2:12" x14ac:dyDescent="0.2">
      <c r="B80" s="55"/>
      <c r="C80" s="56"/>
      <c r="D80" s="55"/>
      <c r="E80" s="57"/>
      <c r="F80" s="58"/>
      <c r="G80" s="58"/>
      <c r="H80" s="58"/>
      <c r="I80" s="58"/>
      <c r="J80" s="58"/>
      <c r="K80" s="59"/>
      <c r="L80" s="58"/>
    </row>
    <row r="81" spans="2:12" x14ac:dyDescent="0.2">
      <c r="B81" s="55"/>
      <c r="C81" s="56"/>
      <c r="D81" s="55"/>
      <c r="E81" s="57"/>
      <c r="F81" s="58"/>
      <c r="G81" s="58"/>
      <c r="H81" s="58"/>
      <c r="I81" s="58"/>
      <c r="J81" s="58"/>
      <c r="K81" s="59"/>
      <c r="L81" s="58"/>
    </row>
    <row r="82" spans="2:12" x14ac:dyDescent="0.2">
      <c r="B82" s="55"/>
      <c r="C82" s="56"/>
      <c r="D82" s="55"/>
      <c r="E82" s="57"/>
      <c r="F82" s="58"/>
      <c r="G82" s="58"/>
      <c r="H82" s="58"/>
      <c r="I82" s="58"/>
      <c r="J82" s="58"/>
      <c r="K82" s="59"/>
      <c r="L82" s="58"/>
    </row>
    <row r="83" spans="2:12" x14ac:dyDescent="0.2">
      <c r="B83" s="55"/>
      <c r="C83" s="56"/>
      <c r="D83" s="55"/>
      <c r="E83" s="57"/>
      <c r="F83" s="58"/>
      <c r="G83" s="58"/>
      <c r="H83" s="58"/>
      <c r="I83" s="58"/>
      <c r="J83" s="58"/>
      <c r="K83" s="59"/>
      <c r="L83" s="58"/>
    </row>
    <row r="84" spans="2:12" x14ac:dyDescent="0.2">
      <c r="B84" s="55"/>
      <c r="C84" s="56"/>
      <c r="D84" s="55"/>
      <c r="E84" s="57"/>
      <c r="F84" s="58"/>
      <c r="G84" s="58"/>
      <c r="H84" s="58"/>
      <c r="I84" s="58"/>
      <c r="J84" s="58"/>
      <c r="K84" s="59"/>
      <c r="L84" s="58"/>
    </row>
    <row r="85" spans="2:12" x14ac:dyDescent="0.2">
      <c r="B85" s="55"/>
      <c r="C85" s="56"/>
      <c r="D85" s="55"/>
      <c r="E85" s="57"/>
      <c r="F85" s="58"/>
      <c r="G85" s="58"/>
      <c r="H85" s="58"/>
      <c r="I85" s="58"/>
      <c r="J85" s="58"/>
      <c r="K85" s="59"/>
      <c r="L85" s="58"/>
    </row>
    <row r="86" spans="2:12" x14ac:dyDescent="0.2">
      <c r="B86" s="55"/>
      <c r="C86" s="56"/>
      <c r="D86" s="55"/>
      <c r="E86" s="57"/>
      <c r="F86" s="58"/>
      <c r="G86" s="58"/>
      <c r="H86" s="58"/>
      <c r="I86" s="58"/>
      <c r="J86" s="58"/>
      <c r="K86" s="59"/>
      <c r="L86" s="58"/>
    </row>
    <row r="87" spans="2:12" x14ac:dyDescent="0.2">
      <c r="B87" s="55"/>
      <c r="C87" s="56"/>
      <c r="D87" s="55"/>
      <c r="E87" s="57"/>
      <c r="F87" s="58"/>
      <c r="G87" s="58"/>
      <c r="H87" s="58"/>
      <c r="I87" s="58"/>
      <c r="J87" s="58"/>
      <c r="K87" s="59"/>
      <c r="L87" s="58"/>
    </row>
    <row r="88" spans="2:12" x14ac:dyDescent="0.2">
      <c r="B88" s="55"/>
      <c r="C88" s="56"/>
      <c r="D88" s="55"/>
      <c r="E88" s="57"/>
      <c r="F88" s="58"/>
      <c r="G88" s="58"/>
      <c r="H88" s="58"/>
      <c r="I88" s="58"/>
      <c r="J88" s="58"/>
      <c r="K88" s="59"/>
      <c r="L88" s="58"/>
    </row>
    <row r="89" spans="2:12" x14ac:dyDescent="0.2">
      <c r="B89" s="55"/>
      <c r="C89" s="56"/>
      <c r="D89" s="55"/>
      <c r="E89" s="57"/>
      <c r="F89" s="58"/>
      <c r="G89" s="58"/>
      <c r="H89" s="58"/>
      <c r="I89" s="58"/>
      <c r="J89" s="58"/>
      <c r="K89" s="59"/>
      <c r="L89" s="58"/>
    </row>
    <row r="90" spans="2:12" x14ac:dyDescent="0.2">
      <c r="B90" s="55"/>
      <c r="C90" s="56"/>
      <c r="D90" s="55"/>
      <c r="E90" s="57"/>
      <c r="F90" s="58"/>
      <c r="G90" s="58"/>
      <c r="H90" s="58"/>
      <c r="I90" s="58"/>
      <c r="J90" s="58"/>
      <c r="K90" s="59"/>
      <c r="L90" s="58"/>
    </row>
    <row r="91" spans="2:12" x14ac:dyDescent="0.2">
      <c r="B91" s="55"/>
      <c r="C91" s="56"/>
      <c r="D91" s="55"/>
      <c r="E91" s="57"/>
      <c r="F91" s="58"/>
      <c r="G91" s="58"/>
      <c r="H91" s="58"/>
      <c r="I91" s="58"/>
      <c r="J91" s="58"/>
      <c r="K91" s="59"/>
      <c r="L91" s="58"/>
    </row>
    <row r="92" spans="2:12" x14ac:dyDescent="0.2">
      <c r="B92" s="55"/>
      <c r="C92" s="56"/>
      <c r="D92" s="55"/>
      <c r="E92" s="57"/>
      <c r="F92" s="58"/>
      <c r="G92" s="58"/>
      <c r="H92" s="58"/>
      <c r="I92" s="58"/>
      <c r="J92" s="58"/>
      <c r="K92" s="59"/>
      <c r="L92" s="58"/>
    </row>
    <row r="93" spans="2:12" x14ac:dyDescent="0.2">
      <c r="B93" s="55"/>
      <c r="C93" s="56"/>
      <c r="D93" s="55"/>
      <c r="E93" s="57"/>
      <c r="F93" s="58"/>
      <c r="G93" s="58"/>
      <c r="H93" s="58"/>
      <c r="I93" s="58"/>
      <c r="J93" s="58"/>
      <c r="K93" s="59"/>
      <c r="L93" s="58"/>
    </row>
    <row r="94" spans="2:12" x14ac:dyDescent="0.2">
      <c r="B94" s="55"/>
      <c r="C94" s="56"/>
      <c r="D94" s="55"/>
      <c r="E94" s="57"/>
      <c r="F94" s="58"/>
      <c r="G94" s="58"/>
      <c r="H94" s="58"/>
      <c r="I94" s="58"/>
      <c r="J94" s="58"/>
      <c r="K94" s="59"/>
      <c r="L94" s="58"/>
    </row>
    <row r="95" spans="2:12" x14ac:dyDescent="0.2">
      <c r="B95" s="55"/>
      <c r="C95" s="56"/>
      <c r="D95" s="55"/>
      <c r="E95" s="57"/>
      <c r="F95" s="58"/>
      <c r="G95" s="58"/>
      <c r="H95" s="58"/>
      <c r="I95" s="58"/>
      <c r="J95" s="58"/>
      <c r="K95" s="59"/>
      <c r="L95" s="58"/>
    </row>
    <row r="96" spans="2:12" x14ac:dyDescent="0.2">
      <c r="B96" s="55"/>
      <c r="C96" s="56"/>
      <c r="D96" s="55"/>
      <c r="E96" s="57"/>
      <c r="F96" s="58"/>
      <c r="G96" s="58"/>
      <c r="H96" s="58"/>
      <c r="I96" s="58"/>
      <c r="J96" s="58"/>
      <c r="K96" s="59"/>
      <c r="L96" s="58"/>
    </row>
    <row r="97" spans="2:12" x14ac:dyDescent="0.2">
      <c r="B97" s="55"/>
      <c r="C97" s="56"/>
      <c r="D97" s="55"/>
      <c r="E97" s="57"/>
      <c r="F97" s="58"/>
      <c r="G97" s="58"/>
      <c r="H97" s="58"/>
      <c r="I97" s="58"/>
      <c r="J97" s="58"/>
      <c r="K97" s="59"/>
      <c r="L97" s="58"/>
    </row>
    <row r="98" spans="2:12" x14ac:dyDescent="0.2">
      <c r="B98" s="55"/>
      <c r="C98" s="56"/>
      <c r="D98" s="55"/>
      <c r="E98" s="57"/>
      <c r="F98" s="58"/>
      <c r="G98" s="58"/>
      <c r="H98" s="58"/>
      <c r="I98" s="58"/>
      <c r="J98" s="58"/>
      <c r="K98" s="59"/>
      <c r="L98" s="58"/>
    </row>
    <row r="99" spans="2:12" x14ac:dyDescent="0.2">
      <c r="B99" s="55"/>
      <c r="C99" s="56"/>
      <c r="D99" s="55"/>
      <c r="E99" s="57"/>
      <c r="F99" s="58"/>
      <c r="G99" s="58"/>
      <c r="H99" s="58"/>
      <c r="I99" s="58"/>
      <c r="J99" s="58"/>
      <c r="K99" s="59"/>
      <c r="L99" s="58"/>
    </row>
    <row r="100" spans="2:12" x14ac:dyDescent="0.2">
      <c r="B100" s="55"/>
      <c r="C100" s="56"/>
      <c r="D100" s="55"/>
      <c r="E100" s="57"/>
      <c r="F100" s="58"/>
      <c r="G100" s="58"/>
      <c r="H100" s="58"/>
      <c r="I100" s="58"/>
      <c r="J100" s="58"/>
      <c r="K100" s="59"/>
      <c r="L100" s="58"/>
    </row>
    <row r="101" spans="2:12" x14ac:dyDescent="0.2">
      <c r="B101" s="55"/>
      <c r="C101" s="56"/>
      <c r="D101" s="55"/>
      <c r="E101" s="57"/>
      <c r="F101" s="58"/>
      <c r="G101" s="58"/>
      <c r="H101" s="58"/>
      <c r="I101" s="58"/>
      <c r="J101" s="58"/>
      <c r="K101" s="59"/>
      <c r="L101" s="58"/>
    </row>
    <row r="102" spans="2:12" x14ac:dyDescent="0.2">
      <c r="B102" s="55"/>
      <c r="C102" s="56"/>
      <c r="D102" s="55"/>
      <c r="E102" s="57"/>
      <c r="F102" s="58"/>
      <c r="G102" s="58"/>
      <c r="H102" s="58"/>
      <c r="I102" s="58"/>
      <c r="J102" s="58"/>
      <c r="K102" s="59"/>
      <c r="L102" s="58"/>
    </row>
    <row r="103" spans="2:12" x14ac:dyDescent="0.2">
      <c r="B103" s="55"/>
      <c r="C103" s="56"/>
      <c r="D103" s="55"/>
      <c r="E103" s="57"/>
      <c r="F103" s="58"/>
      <c r="G103" s="58"/>
      <c r="H103" s="58"/>
      <c r="I103" s="58"/>
      <c r="J103" s="58"/>
      <c r="K103" s="59"/>
      <c r="L103" s="58"/>
    </row>
    <row r="104" spans="2:12" x14ac:dyDescent="0.2">
      <c r="B104" s="55"/>
      <c r="C104" s="56"/>
      <c r="D104" s="55"/>
      <c r="E104" s="57"/>
      <c r="F104" s="58"/>
      <c r="G104" s="58"/>
      <c r="H104" s="58"/>
      <c r="I104" s="58"/>
      <c r="J104" s="58"/>
      <c r="K104" s="59"/>
      <c r="L104" s="58"/>
    </row>
    <row r="105" spans="2:12" x14ac:dyDescent="0.2">
      <c r="B105" s="55"/>
      <c r="C105" s="56"/>
      <c r="D105" s="55"/>
      <c r="E105" s="57"/>
      <c r="F105" s="58"/>
      <c r="G105" s="58"/>
      <c r="H105" s="58"/>
      <c r="I105" s="58"/>
      <c r="J105" s="58"/>
      <c r="K105" s="59"/>
      <c r="L105" s="58"/>
    </row>
    <row r="106" spans="2:12" x14ac:dyDescent="0.2">
      <c r="B106" s="55"/>
      <c r="C106" s="56"/>
      <c r="D106" s="55"/>
      <c r="E106" s="57"/>
      <c r="F106" s="58"/>
      <c r="G106" s="58"/>
      <c r="H106" s="58"/>
      <c r="I106" s="58"/>
      <c r="J106" s="58"/>
      <c r="K106" s="59"/>
      <c r="L106" s="58"/>
    </row>
    <row r="107" spans="2:12" x14ac:dyDescent="0.2">
      <c r="B107" s="55"/>
      <c r="C107" s="56"/>
      <c r="D107" s="55"/>
      <c r="E107" s="57"/>
      <c r="F107" s="58"/>
      <c r="G107" s="58"/>
      <c r="H107" s="58"/>
      <c r="I107" s="58"/>
      <c r="J107" s="58"/>
      <c r="K107" s="59"/>
      <c r="L107" s="58"/>
    </row>
    <row r="108" spans="2:12" x14ac:dyDescent="0.2">
      <c r="B108" s="55"/>
      <c r="C108" s="56"/>
      <c r="D108" s="55"/>
      <c r="E108" s="57"/>
      <c r="F108" s="58"/>
      <c r="G108" s="58"/>
      <c r="H108" s="58"/>
      <c r="I108" s="58"/>
      <c r="J108" s="58"/>
      <c r="K108" s="59"/>
      <c r="L108" s="58"/>
    </row>
    <row r="109" spans="2:12" x14ac:dyDescent="0.2">
      <c r="B109" s="55"/>
      <c r="C109" s="56"/>
      <c r="D109" s="55"/>
      <c r="E109" s="57"/>
      <c r="F109" s="58"/>
      <c r="G109" s="58"/>
      <c r="H109" s="58"/>
      <c r="I109" s="58"/>
      <c r="J109" s="58"/>
      <c r="K109" s="59"/>
      <c r="L109" s="58"/>
    </row>
    <row r="110" spans="2:12" x14ac:dyDescent="0.2">
      <c r="B110" s="55"/>
      <c r="C110" s="56"/>
      <c r="D110" s="55"/>
      <c r="E110" s="57"/>
      <c r="F110" s="58"/>
      <c r="G110" s="58"/>
      <c r="H110" s="58"/>
      <c r="I110" s="58"/>
      <c r="J110" s="58"/>
      <c r="K110" s="59"/>
      <c r="L110" s="58"/>
    </row>
    <row r="111" spans="2:12" x14ac:dyDescent="0.2">
      <c r="B111" s="55"/>
      <c r="C111" s="56"/>
      <c r="D111" s="55"/>
      <c r="E111" s="57"/>
      <c r="F111" s="58"/>
      <c r="G111" s="58"/>
      <c r="H111" s="58"/>
      <c r="I111" s="58"/>
      <c r="J111" s="58"/>
      <c r="K111" s="59"/>
      <c r="L111" s="58"/>
    </row>
    <row r="112" spans="2:12" x14ac:dyDescent="0.2">
      <c r="B112" s="55"/>
      <c r="C112" s="56"/>
      <c r="D112" s="55"/>
      <c r="E112" s="57"/>
      <c r="F112" s="58"/>
      <c r="G112" s="58"/>
      <c r="H112" s="58"/>
      <c r="I112" s="58"/>
      <c r="J112" s="58"/>
      <c r="K112" s="59"/>
      <c r="L112" s="58"/>
    </row>
    <row r="113" spans="2:12" x14ac:dyDescent="0.2">
      <c r="B113" s="55"/>
      <c r="C113" s="56"/>
      <c r="D113" s="55"/>
      <c r="E113" s="57"/>
      <c r="F113" s="58"/>
      <c r="G113" s="58"/>
      <c r="H113" s="58"/>
      <c r="I113" s="58"/>
      <c r="J113" s="58"/>
      <c r="K113" s="59"/>
      <c r="L113" s="58"/>
    </row>
    <row r="114" spans="2:12" x14ac:dyDescent="0.2">
      <c r="B114" s="55"/>
      <c r="C114" s="56"/>
      <c r="D114" s="55"/>
      <c r="E114" s="57"/>
      <c r="F114" s="58"/>
      <c r="G114" s="58"/>
      <c r="H114" s="58"/>
      <c r="I114" s="58"/>
      <c r="J114" s="58"/>
      <c r="K114" s="59"/>
      <c r="L114" s="58"/>
    </row>
    <row r="115" spans="2:12" x14ac:dyDescent="0.2">
      <c r="B115" s="55"/>
      <c r="C115" s="56"/>
      <c r="D115" s="55"/>
      <c r="E115" s="57"/>
      <c r="F115" s="58"/>
      <c r="G115" s="58"/>
      <c r="H115" s="58"/>
      <c r="I115" s="58"/>
      <c r="J115" s="58"/>
      <c r="K115" s="59"/>
      <c r="L115" s="58"/>
    </row>
    <row r="116" spans="2:12" x14ac:dyDescent="0.2">
      <c r="B116" s="55"/>
      <c r="C116" s="56"/>
      <c r="D116" s="55"/>
      <c r="E116" s="57"/>
      <c r="F116" s="58"/>
      <c r="G116" s="58"/>
      <c r="H116" s="58"/>
      <c r="I116" s="58"/>
      <c r="J116" s="58"/>
      <c r="K116" s="59"/>
      <c r="L116" s="58"/>
    </row>
    <row r="117" spans="2:12" x14ac:dyDescent="0.2">
      <c r="B117" s="55"/>
      <c r="C117" s="56"/>
      <c r="D117" s="55"/>
      <c r="E117" s="57"/>
      <c r="F117" s="58"/>
      <c r="G117" s="58"/>
      <c r="H117" s="58"/>
      <c r="I117" s="58"/>
      <c r="J117" s="58"/>
      <c r="K117" s="59"/>
      <c r="L117" s="58"/>
    </row>
    <row r="118" spans="2:12" x14ac:dyDescent="0.2">
      <c r="B118" s="55"/>
      <c r="C118" s="56"/>
      <c r="D118" s="55"/>
      <c r="E118" s="57"/>
      <c r="F118" s="58"/>
      <c r="G118" s="58"/>
      <c r="H118" s="58"/>
      <c r="I118" s="58"/>
      <c r="J118" s="58"/>
      <c r="K118" s="59"/>
      <c r="L118" s="58"/>
    </row>
    <row r="119" spans="2:12" x14ac:dyDescent="0.2">
      <c r="B119" s="55"/>
      <c r="C119" s="56"/>
      <c r="D119" s="55"/>
      <c r="E119" s="57"/>
      <c r="F119" s="58"/>
      <c r="G119" s="58"/>
      <c r="H119" s="58"/>
      <c r="I119" s="58"/>
      <c r="J119" s="58"/>
      <c r="K119" s="59"/>
      <c r="L119" s="58"/>
    </row>
    <row r="120" spans="2:12" x14ac:dyDescent="0.2">
      <c r="B120" s="55"/>
      <c r="C120" s="56"/>
      <c r="D120" s="55"/>
      <c r="E120" s="57"/>
      <c r="F120" s="58"/>
      <c r="G120" s="58"/>
      <c r="H120" s="58"/>
      <c r="I120" s="58"/>
      <c r="J120" s="58"/>
      <c r="K120" s="59"/>
      <c r="L120" s="58"/>
    </row>
    <row r="121" spans="2:12" x14ac:dyDescent="0.2">
      <c r="B121" s="55"/>
      <c r="C121" s="56"/>
      <c r="D121" s="55"/>
      <c r="E121" s="57"/>
      <c r="F121" s="58"/>
      <c r="G121" s="58"/>
      <c r="H121" s="58"/>
      <c r="I121" s="58"/>
      <c r="J121" s="58"/>
      <c r="K121" s="59"/>
      <c r="L121" s="58"/>
    </row>
    <row r="122" spans="2:12" x14ac:dyDescent="0.2">
      <c r="B122" s="55"/>
      <c r="C122" s="56"/>
      <c r="D122" s="55"/>
      <c r="E122" s="57"/>
      <c r="F122" s="58"/>
      <c r="G122" s="58"/>
      <c r="H122" s="58"/>
      <c r="I122" s="58"/>
      <c r="J122" s="58"/>
      <c r="K122" s="59"/>
      <c r="L122" s="58"/>
    </row>
    <row r="123" spans="2:12" x14ac:dyDescent="0.2">
      <c r="B123" s="55"/>
      <c r="C123" s="56"/>
      <c r="D123" s="55"/>
      <c r="E123" s="57"/>
      <c r="F123" s="58"/>
      <c r="G123" s="58"/>
      <c r="H123" s="58"/>
      <c r="I123" s="58"/>
      <c r="J123" s="58"/>
      <c r="K123" s="59"/>
      <c r="L123" s="58"/>
    </row>
    <row r="124" spans="2:12" x14ac:dyDescent="0.2">
      <c r="B124" s="55"/>
      <c r="C124" s="56"/>
      <c r="D124" s="55"/>
      <c r="E124" s="57"/>
      <c r="F124" s="58"/>
      <c r="G124" s="58"/>
      <c r="H124" s="58"/>
      <c r="I124" s="58"/>
      <c r="J124" s="58"/>
      <c r="K124" s="59"/>
      <c r="L124" s="58"/>
    </row>
    <row r="125" spans="2:12" x14ac:dyDescent="0.2">
      <c r="B125" s="55"/>
      <c r="C125" s="56"/>
      <c r="D125" s="55"/>
      <c r="E125" s="57"/>
      <c r="F125" s="58"/>
      <c r="G125" s="58"/>
      <c r="H125" s="58"/>
      <c r="I125" s="58"/>
      <c r="J125" s="58"/>
      <c r="K125" s="59"/>
      <c r="L125" s="58"/>
    </row>
    <row r="126" spans="2:12" x14ac:dyDescent="0.2">
      <c r="B126" s="55"/>
      <c r="C126" s="56"/>
      <c r="D126" s="55"/>
      <c r="E126" s="57"/>
      <c r="F126" s="58"/>
      <c r="G126" s="58"/>
      <c r="H126" s="58"/>
      <c r="I126" s="58"/>
      <c r="J126" s="58"/>
      <c r="K126" s="59"/>
      <c r="L126" s="58"/>
    </row>
    <row r="127" spans="2:12" x14ac:dyDescent="0.2">
      <c r="B127" s="55"/>
      <c r="C127" s="56"/>
      <c r="D127" s="55"/>
      <c r="E127" s="57"/>
      <c r="F127" s="58"/>
      <c r="G127" s="58"/>
      <c r="H127" s="58"/>
      <c r="I127" s="58"/>
      <c r="J127" s="58"/>
      <c r="K127" s="59"/>
      <c r="L127" s="58"/>
    </row>
    <row r="128" spans="2:12" x14ac:dyDescent="0.2">
      <c r="B128" s="55"/>
      <c r="C128" s="56"/>
      <c r="D128" s="55"/>
      <c r="E128" s="57"/>
      <c r="F128" s="58"/>
      <c r="G128" s="58"/>
      <c r="H128" s="58"/>
      <c r="I128" s="58"/>
      <c r="J128" s="58"/>
      <c r="K128" s="59"/>
      <c r="L128" s="58"/>
    </row>
    <row r="129" spans="2:12" x14ac:dyDescent="0.2">
      <c r="B129" s="55"/>
      <c r="C129" s="56"/>
      <c r="D129" s="55"/>
      <c r="E129" s="57"/>
      <c r="F129" s="58"/>
      <c r="G129" s="58"/>
      <c r="H129" s="58"/>
      <c r="I129" s="58"/>
      <c r="J129" s="58"/>
      <c r="K129" s="59"/>
      <c r="L129" s="58"/>
    </row>
    <row r="130" spans="2:12" x14ac:dyDescent="0.2">
      <c r="B130" s="55"/>
      <c r="C130" s="56"/>
      <c r="D130" s="55"/>
      <c r="E130" s="57"/>
      <c r="F130" s="58"/>
      <c r="G130" s="58"/>
      <c r="H130" s="58"/>
      <c r="I130" s="58"/>
      <c r="J130" s="58"/>
      <c r="K130" s="59"/>
      <c r="L130" s="58"/>
    </row>
    <row r="131" spans="2:12" x14ac:dyDescent="0.2">
      <c r="B131" s="55"/>
      <c r="C131" s="56"/>
      <c r="D131" s="55"/>
      <c r="E131" s="57"/>
      <c r="F131" s="58"/>
      <c r="G131" s="58"/>
      <c r="H131" s="58"/>
      <c r="I131" s="58"/>
      <c r="J131" s="58"/>
      <c r="K131" s="59"/>
      <c r="L131" s="58"/>
    </row>
    <row r="132" spans="2:12" x14ac:dyDescent="0.2">
      <c r="B132" s="55"/>
      <c r="C132" s="56"/>
      <c r="D132" s="55"/>
      <c r="E132" s="57"/>
      <c r="F132" s="58"/>
      <c r="G132" s="58"/>
      <c r="H132" s="58"/>
      <c r="I132" s="58"/>
      <c r="J132" s="58"/>
      <c r="K132" s="59"/>
      <c r="L132" s="58"/>
    </row>
    <row r="133" spans="2:12" x14ac:dyDescent="0.2">
      <c r="B133" s="55"/>
      <c r="C133" s="56"/>
      <c r="D133" s="55"/>
      <c r="E133" s="57"/>
      <c r="F133" s="58"/>
      <c r="G133" s="58"/>
      <c r="H133" s="58"/>
      <c r="I133" s="58"/>
      <c r="J133" s="58"/>
      <c r="K133" s="59"/>
      <c r="L133" s="58"/>
    </row>
    <row r="134" spans="2:12" x14ac:dyDescent="0.2">
      <c r="B134" s="55"/>
      <c r="C134" s="56"/>
      <c r="D134" s="55"/>
      <c r="E134" s="57"/>
      <c r="F134" s="58"/>
      <c r="G134" s="58"/>
      <c r="H134" s="58"/>
      <c r="I134" s="58"/>
      <c r="J134" s="58"/>
      <c r="K134" s="59"/>
      <c r="L134" s="58"/>
    </row>
    <row r="135" spans="2:12" x14ac:dyDescent="0.2">
      <c r="B135" s="55"/>
      <c r="C135" s="56"/>
      <c r="D135" s="55"/>
      <c r="E135" s="57"/>
      <c r="F135" s="58"/>
      <c r="G135" s="58"/>
      <c r="H135" s="58"/>
      <c r="I135" s="58"/>
      <c r="J135" s="58"/>
      <c r="K135" s="59"/>
      <c r="L135" s="58"/>
    </row>
    <row r="136" spans="2:12" x14ac:dyDescent="0.2">
      <c r="B136" s="55"/>
      <c r="C136" s="56"/>
      <c r="D136" s="55"/>
      <c r="E136" s="57"/>
      <c r="F136" s="58"/>
      <c r="G136" s="58"/>
      <c r="H136" s="58"/>
      <c r="I136" s="58"/>
      <c r="J136" s="58"/>
      <c r="K136" s="59"/>
      <c r="L136" s="58"/>
    </row>
    <row r="137" spans="2:12" x14ac:dyDescent="0.2">
      <c r="B137" s="55"/>
      <c r="C137" s="56"/>
      <c r="D137" s="55"/>
      <c r="E137" s="57"/>
      <c r="F137" s="58"/>
      <c r="G137" s="58"/>
      <c r="H137" s="58"/>
      <c r="I137" s="58"/>
      <c r="J137" s="58"/>
      <c r="K137" s="59"/>
      <c r="L137" s="58"/>
    </row>
    <row r="138" spans="2:12" x14ac:dyDescent="0.2">
      <c r="B138" s="55"/>
      <c r="C138" s="56"/>
      <c r="D138" s="55"/>
      <c r="E138" s="57"/>
      <c r="F138" s="58"/>
      <c r="G138" s="58"/>
      <c r="H138" s="58"/>
      <c r="I138" s="58"/>
      <c r="J138" s="58"/>
      <c r="K138" s="59"/>
      <c r="L138" s="58"/>
    </row>
    <row r="139" spans="2:12" x14ac:dyDescent="0.2">
      <c r="B139" s="55"/>
      <c r="C139" s="56"/>
      <c r="D139" s="55"/>
      <c r="E139" s="57"/>
      <c r="F139" s="58"/>
      <c r="G139" s="58"/>
      <c r="H139" s="58"/>
      <c r="I139" s="58"/>
      <c r="J139" s="58"/>
      <c r="K139" s="59"/>
      <c r="L139" s="58"/>
    </row>
    <row r="140" spans="2:12" x14ac:dyDescent="0.2">
      <c r="B140" s="55"/>
      <c r="C140" s="56"/>
      <c r="D140" s="55"/>
      <c r="E140" s="57"/>
      <c r="F140" s="58"/>
      <c r="G140" s="58"/>
      <c r="H140" s="58"/>
      <c r="I140" s="58"/>
      <c r="J140" s="58"/>
      <c r="K140" s="59"/>
      <c r="L140" s="58"/>
    </row>
    <row r="141" spans="2:12" x14ac:dyDescent="0.2">
      <c r="B141" s="55"/>
      <c r="C141" s="56"/>
      <c r="D141" s="55"/>
      <c r="E141" s="57"/>
      <c r="F141" s="58"/>
      <c r="G141" s="58"/>
      <c r="H141" s="58"/>
      <c r="I141" s="58"/>
      <c r="J141" s="58"/>
      <c r="K141" s="59"/>
      <c r="L141" s="58"/>
    </row>
    <row r="142" spans="2:12" x14ac:dyDescent="0.2">
      <c r="B142" s="55"/>
      <c r="C142" s="56"/>
      <c r="D142" s="55"/>
      <c r="E142" s="57"/>
      <c r="F142" s="58"/>
      <c r="G142" s="58"/>
      <c r="H142" s="58"/>
      <c r="I142" s="58"/>
      <c r="J142" s="58"/>
      <c r="K142" s="59"/>
      <c r="L142" s="58"/>
    </row>
    <row r="143" spans="2:12" x14ac:dyDescent="0.2">
      <c r="B143" s="55"/>
      <c r="C143" s="56"/>
      <c r="D143" s="55"/>
      <c r="E143" s="57"/>
      <c r="F143" s="58"/>
      <c r="G143" s="58"/>
      <c r="H143" s="58"/>
      <c r="I143" s="58"/>
      <c r="J143" s="58"/>
      <c r="K143" s="59"/>
      <c r="L143" s="58"/>
    </row>
    <row r="144" spans="2:12" x14ac:dyDescent="0.2">
      <c r="B144" s="55"/>
      <c r="C144" s="56"/>
      <c r="D144" s="55"/>
      <c r="E144" s="57"/>
      <c r="F144" s="58"/>
      <c r="G144" s="58"/>
      <c r="H144" s="58"/>
      <c r="I144" s="58"/>
      <c r="J144" s="58"/>
      <c r="K144" s="59"/>
      <c r="L144" s="58"/>
    </row>
    <row r="145" spans="2:12" x14ac:dyDescent="0.2">
      <c r="B145" s="55"/>
      <c r="C145" s="56"/>
      <c r="D145" s="55"/>
      <c r="E145" s="57"/>
      <c r="F145" s="58"/>
      <c r="G145" s="58"/>
      <c r="H145" s="58"/>
      <c r="I145" s="58"/>
      <c r="J145" s="58"/>
      <c r="K145" s="59"/>
      <c r="L145" s="58"/>
    </row>
    <row r="146" spans="2:12" x14ac:dyDescent="0.2">
      <c r="B146" s="55"/>
      <c r="C146" s="56"/>
      <c r="D146" s="55"/>
      <c r="E146" s="57"/>
      <c r="F146" s="58"/>
      <c r="G146" s="58"/>
      <c r="H146" s="58"/>
      <c r="I146" s="58"/>
      <c r="J146" s="58"/>
      <c r="K146" s="59"/>
      <c r="L146" s="58"/>
    </row>
    <row r="147" spans="2:12" x14ac:dyDescent="0.2">
      <c r="B147" s="55"/>
      <c r="C147" s="56"/>
      <c r="D147" s="55"/>
      <c r="E147" s="57"/>
      <c r="F147" s="58"/>
      <c r="G147" s="58"/>
      <c r="H147" s="58"/>
      <c r="I147" s="58"/>
      <c r="J147" s="58"/>
      <c r="K147" s="59"/>
      <c r="L147" s="58"/>
    </row>
    <row r="148" spans="2:12" x14ac:dyDescent="0.2">
      <c r="B148" s="55"/>
      <c r="C148" s="56"/>
      <c r="D148" s="55"/>
      <c r="E148" s="57"/>
      <c r="F148" s="58"/>
      <c r="G148" s="58"/>
      <c r="H148" s="58"/>
      <c r="I148" s="58"/>
      <c r="J148" s="58"/>
      <c r="K148" s="59"/>
      <c r="L148" s="58"/>
    </row>
    <row r="149" spans="2:12" x14ac:dyDescent="0.2">
      <c r="B149" s="55"/>
      <c r="C149" s="56"/>
      <c r="D149" s="55"/>
      <c r="E149" s="57"/>
      <c r="F149" s="58"/>
      <c r="G149" s="58"/>
      <c r="H149" s="58"/>
      <c r="I149" s="58"/>
      <c r="J149" s="58"/>
      <c r="K149" s="59"/>
      <c r="L149" s="58"/>
    </row>
    <row r="150" spans="2:12" x14ac:dyDescent="0.2">
      <c r="B150" s="55"/>
      <c r="C150" s="56"/>
      <c r="D150" s="55"/>
      <c r="E150" s="57"/>
      <c r="F150" s="58"/>
      <c r="G150" s="58"/>
      <c r="H150" s="58"/>
      <c r="I150" s="58"/>
      <c r="J150" s="58"/>
      <c r="K150" s="59"/>
      <c r="L150" s="58"/>
    </row>
    <row r="151" spans="2:12" x14ac:dyDescent="0.2">
      <c r="B151" s="55"/>
      <c r="C151" s="56"/>
      <c r="D151" s="55"/>
      <c r="E151" s="57"/>
      <c r="F151" s="58"/>
      <c r="G151" s="58"/>
      <c r="H151" s="58"/>
      <c r="I151" s="58"/>
      <c r="J151" s="58"/>
      <c r="K151" s="59"/>
      <c r="L151" s="58"/>
    </row>
    <row r="152" spans="2:12" x14ac:dyDescent="0.2">
      <c r="B152" s="55"/>
      <c r="C152" s="56"/>
      <c r="D152" s="55"/>
      <c r="E152" s="57"/>
      <c r="F152" s="58"/>
      <c r="G152" s="58"/>
      <c r="H152" s="58"/>
      <c r="I152" s="58"/>
      <c r="J152" s="58"/>
      <c r="K152" s="59"/>
      <c r="L152" s="58"/>
    </row>
    <row r="153" spans="2:12" x14ac:dyDescent="0.2">
      <c r="B153" s="55"/>
      <c r="C153" s="56"/>
      <c r="D153" s="55"/>
      <c r="E153" s="57"/>
      <c r="F153" s="58"/>
      <c r="G153" s="58"/>
      <c r="H153" s="58"/>
      <c r="I153" s="58"/>
      <c r="J153" s="58"/>
      <c r="K153" s="59"/>
      <c r="L153" s="58"/>
    </row>
    <row r="154" spans="2:12" x14ac:dyDescent="0.2">
      <c r="B154" s="55"/>
      <c r="C154" s="56"/>
      <c r="D154" s="55"/>
      <c r="E154" s="57"/>
      <c r="F154" s="58"/>
      <c r="G154" s="58"/>
      <c r="H154" s="58"/>
      <c r="I154" s="58"/>
      <c r="J154" s="58"/>
      <c r="K154" s="59"/>
      <c r="L154" s="58"/>
    </row>
    <row r="155" spans="2:12" x14ac:dyDescent="0.2">
      <c r="B155" s="55"/>
      <c r="C155" s="56"/>
      <c r="D155" s="55"/>
      <c r="E155" s="57"/>
      <c r="F155" s="58"/>
      <c r="G155" s="58"/>
      <c r="H155" s="58"/>
      <c r="I155" s="58"/>
      <c r="J155" s="58"/>
      <c r="K155" s="59"/>
      <c r="L155" s="58"/>
    </row>
    <row r="156" spans="2:12" x14ac:dyDescent="0.2">
      <c r="B156" s="55"/>
      <c r="C156" s="56"/>
      <c r="D156" s="55"/>
      <c r="E156" s="57"/>
      <c r="F156" s="58"/>
      <c r="G156" s="58"/>
      <c r="H156" s="58"/>
      <c r="I156" s="58"/>
      <c r="J156" s="58"/>
      <c r="K156" s="59"/>
      <c r="L156" s="58"/>
    </row>
    <row r="157" spans="2:12" x14ac:dyDescent="0.2">
      <c r="B157" s="55"/>
      <c r="C157" s="56"/>
      <c r="D157" s="55"/>
      <c r="E157" s="57"/>
      <c r="F157" s="58"/>
      <c r="G157" s="58"/>
      <c r="H157" s="58"/>
      <c r="I157" s="58"/>
      <c r="J157" s="58"/>
      <c r="K157" s="59"/>
      <c r="L157" s="58"/>
    </row>
    <row r="158" spans="2:12" x14ac:dyDescent="0.2">
      <c r="B158" s="55"/>
      <c r="C158" s="56"/>
      <c r="D158" s="55"/>
      <c r="E158" s="57"/>
      <c r="F158" s="58"/>
      <c r="G158" s="58"/>
      <c r="H158" s="58"/>
      <c r="I158" s="58"/>
      <c r="J158" s="58"/>
      <c r="K158" s="59"/>
      <c r="L158" s="58"/>
    </row>
    <row r="159" spans="2:12" x14ac:dyDescent="0.2">
      <c r="B159" s="55"/>
      <c r="C159" s="56"/>
      <c r="D159" s="55"/>
      <c r="E159" s="57"/>
      <c r="F159" s="58"/>
      <c r="G159" s="58"/>
      <c r="H159" s="58"/>
      <c r="I159" s="58"/>
      <c r="J159" s="58"/>
      <c r="K159" s="59"/>
      <c r="L159" s="58"/>
    </row>
    <row r="160" spans="2:12" x14ac:dyDescent="0.2">
      <c r="B160" s="55"/>
      <c r="C160" s="56"/>
      <c r="D160" s="55"/>
      <c r="E160" s="57"/>
      <c r="F160" s="58"/>
      <c r="G160" s="58"/>
      <c r="H160" s="58"/>
      <c r="I160" s="58"/>
      <c r="J160" s="58"/>
      <c r="K160" s="59"/>
      <c r="L160" s="58"/>
    </row>
    <row r="161" spans="2:12" x14ac:dyDescent="0.2">
      <c r="B161" s="55"/>
      <c r="C161" s="56"/>
      <c r="D161" s="55"/>
      <c r="E161" s="57"/>
      <c r="F161" s="58"/>
      <c r="G161" s="58"/>
      <c r="H161" s="58"/>
      <c r="I161" s="58"/>
      <c r="J161" s="58"/>
      <c r="K161" s="59"/>
      <c r="L161" s="58"/>
    </row>
    <row r="162" spans="2:12" x14ac:dyDescent="0.2">
      <c r="B162" s="55"/>
      <c r="C162" s="56"/>
      <c r="D162" s="55"/>
      <c r="E162" s="57"/>
      <c r="F162" s="58"/>
      <c r="G162" s="58"/>
      <c r="H162" s="58"/>
      <c r="I162" s="58"/>
      <c r="J162" s="58"/>
      <c r="K162" s="59"/>
      <c r="L162" s="58"/>
    </row>
    <row r="163" spans="2:12" x14ac:dyDescent="0.2">
      <c r="B163" s="55"/>
      <c r="C163" s="56"/>
      <c r="D163" s="55"/>
      <c r="E163" s="57"/>
      <c r="F163" s="58"/>
      <c r="G163" s="58"/>
      <c r="H163" s="58"/>
      <c r="I163" s="58"/>
      <c r="J163" s="58"/>
      <c r="K163" s="59"/>
      <c r="L163" s="58"/>
    </row>
    <row r="164" spans="2:12" x14ac:dyDescent="0.2">
      <c r="B164" s="55"/>
      <c r="C164" s="56"/>
      <c r="D164" s="55"/>
      <c r="E164" s="57"/>
      <c r="F164" s="58"/>
      <c r="G164" s="58"/>
      <c r="H164" s="58"/>
      <c r="I164" s="58"/>
      <c r="J164" s="58"/>
      <c r="K164" s="59"/>
      <c r="L164" s="58"/>
    </row>
    <row r="165" spans="2:12" x14ac:dyDescent="0.2">
      <c r="B165" s="55"/>
      <c r="C165" s="56"/>
      <c r="D165" s="55"/>
      <c r="E165" s="57"/>
      <c r="F165" s="58"/>
      <c r="G165" s="58"/>
      <c r="H165" s="58"/>
      <c r="I165" s="58"/>
      <c r="J165" s="58"/>
      <c r="K165" s="59"/>
      <c r="L165" s="58"/>
    </row>
    <row r="166" spans="2:12" x14ac:dyDescent="0.2">
      <c r="B166" s="55"/>
      <c r="C166" s="56"/>
      <c r="D166" s="55"/>
      <c r="E166" s="57"/>
      <c r="F166" s="58"/>
      <c r="G166" s="58"/>
      <c r="H166" s="58"/>
      <c r="I166" s="58"/>
      <c r="J166" s="58"/>
      <c r="K166" s="59"/>
      <c r="L166" s="58"/>
    </row>
    <row r="167" spans="2:12" x14ac:dyDescent="0.2">
      <c r="B167" s="55"/>
      <c r="C167" s="56"/>
      <c r="D167" s="55"/>
      <c r="E167" s="57"/>
      <c r="F167" s="58"/>
      <c r="G167" s="58"/>
      <c r="H167" s="58"/>
      <c r="I167" s="58"/>
      <c r="J167" s="58"/>
      <c r="K167" s="59"/>
      <c r="L167" s="58"/>
    </row>
    <row r="168" spans="2:12" x14ac:dyDescent="0.2">
      <c r="B168" s="55"/>
      <c r="C168" s="56"/>
      <c r="D168" s="55"/>
      <c r="E168" s="57"/>
      <c r="F168" s="58"/>
      <c r="G168" s="58"/>
      <c r="H168" s="58"/>
      <c r="I168" s="58"/>
      <c r="J168" s="58"/>
      <c r="K168" s="59"/>
      <c r="L168" s="58"/>
    </row>
    <row r="169" spans="2:12" x14ac:dyDescent="0.2">
      <c r="B169" s="55"/>
      <c r="C169" s="56"/>
      <c r="D169" s="55"/>
      <c r="E169" s="57"/>
      <c r="F169" s="58"/>
      <c r="G169" s="58"/>
      <c r="H169" s="58"/>
      <c r="I169" s="58"/>
      <c r="J169" s="58"/>
      <c r="K169" s="59"/>
      <c r="L169" s="58"/>
    </row>
    <row r="170" spans="2:12" x14ac:dyDescent="0.2">
      <c r="B170" s="55"/>
      <c r="C170" s="56"/>
      <c r="D170" s="55"/>
      <c r="E170" s="57"/>
      <c r="F170" s="58"/>
      <c r="G170" s="58"/>
      <c r="H170" s="58"/>
      <c r="I170" s="58"/>
      <c r="J170" s="58"/>
      <c r="K170" s="59"/>
      <c r="L170" s="58"/>
    </row>
    <row r="171" spans="2:12" x14ac:dyDescent="0.2">
      <c r="B171" s="55"/>
      <c r="C171" s="56"/>
      <c r="D171" s="55"/>
      <c r="E171" s="57"/>
      <c r="F171" s="58"/>
      <c r="G171" s="58"/>
      <c r="H171" s="58"/>
      <c r="I171" s="58"/>
      <c r="J171" s="58"/>
      <c r="K171" s="59"/>
      <c r="L171" s="58"/>
    </row>
    <row r="172" spans="2:12" x14ac:dyDescent="0.2">
      <c r="B172" s="55"/>
      <c r="C172" s="56"/>
      <c r="D172" s="55"/>
      <c r="E172" s="57"/>
      <c r="F172" s="58"/>
      <c r="G172" s="58"/>
      <c r="H172" s="58"/>
      <c r="I172" s="58"/>
      <c r="J172" s="58"/>
      <c r="K172" s="59"/>
      <c r="L172" s="58"/>
    </row>
    <row r="173" spans="2:12" x14ac:dyDescent="0.2">
      <c r="B173" s="55"/>
      <c r="C173" s="56"/>
      <c r="D173" s="55"/>
      <c r="E173" s="57"/>
      <c r="F173" s="58"/>
      <c r="G173" s="58"/>
      <c r="H173" s="58"/>
      <c r="I173" s="58"/>
      <c r="J173" s="58"/>
      <c r="K173" s="59"/>
      <c r="L173" s="58"/>
    </row>
    <row r="174" spans="2:12" x14ac:dyDescent="0.2">
      <c r="B174" s="55"/>
      <c r="C174" s="56"/>
      <c r="D174" s="55"/>
      <c r="E174" s="57"/>
      <c r="F174" s="58"/>
      <c r="G174" s="58"/>
      <c r="H174" s="58"/>
      <c r="I174" s="58"/>
      <c r="J174" s="58"/>
      <c r="K174" s="59"/>
      <c r="L174" s="58"/>
    </row>
    <row r="175" spans="2:12" x14ac:dyDescent="0.2">
      <c r="B175" s="55"/>
      <c r="C175" s="56"/>
      <c r="D175" s="55"/>
      <c r="E175" s="57"/>
      <c r="F175" s="58"/>
      <c r="G175" s="58"/>
      <c r="H175" s="58"/>
      <c r="I175" s="58"/>
      <c r="J175" s="58"/>
      <c r="K175" s="59"/>
      <c r="L175" s="58"/>
    </row>
    <row r="176" spans="2:12" x14ac:dyDescent="0.2">
      <c r="B176" s="55"/>
      <c r="C176" s="56"/>
      <c r="D176" s="55"/>
      <c r="E176" s="57"/>
      <c r="F176" s="58"/>
      <c r="G176" s="58"/>
      <c r="H176" s="58"/>
      <c r="I176" s="58"/>
      <c r="J176" s="58"/>
      <c r="K176" s="59"/>
      <c r="L176" s="58"/>
    </row>
    <row r="177" spans="2:12" x14ac:dyDescent="0.2">
      <c r="B177" s="55"/>
      <c r="C177" s="56"/>
      <c r="D177" s="55"/>
      <c r="E177" s="57"/>
      <c r="F177" s="58"/>
      <c r="G177" s="58"/>
      <c r="H177" s="58"/>
      <c r="I177" s="58"/>
      <c r="J177" s="58"/>
      <c r="K177" s="59"/>
      <c r="L177" s="58"/>
    </row>
    <row r="178" spans="2:12" x14ac:dyDescent="0.2">
      <c r="B178" s="55"/>
      <c r="C178" s="56"/>
      <c r="D178" s="55"/>
      <c r="E178" s="57"/>
      <c r="F178" s="58"/>
      <c r="G178" s="58"/>
      <c r="H178" s="58"/>
      <c r="I178" s="58"/>
      <c r="J178" s="58"/>
      <c r="K178" s="59"/>
      <c r="L178" s="58"/>
    </row>
    <row r="179" spans="2:12" x14ac:dyDescent="0.2">
      <c r="B179" s="55"/>
      <c r="C179" s="56"/>
      <c r="D179" s="55"/>
      <c r="E179" s="57"/>
      <c r="F179" s="58"/>
      <c r="G179" s="58"/>
      <c r="H179" s="58"/>
      <c r="I179" s="58"/>
      <c r="J179" s="58"/>
      <c r="K179" s="59"/>
      <c r="L179" s="58"/>
    </row>
    <row r="180" spans="2:12" x14ac:dyDescent="0.2">
      <c r="B180" s="55"/>
      <c r="C180" s="56"/>
      <c r="D180" s="55"/>
      <c r="E180" s="57"/>
      <c r="F180" s="58"/>
      <c r="G180" s="58"/>
      <c r="H180" s="58"/>
      <c r="I180" s="58"/>
      <c r="J180" s="58"/>
      <c r="K180" s="59"/>
      <c r="L180" s="58"/>
    </row>
    <row r="181" spans="2:12" x14ac:dyDescent="0.2">
      <c r="B181" s="55"/>
      <c r="C181" s="56"/>
      <c r="D181" s="55"/>
      <c r="E181" s="57"/>
      <c r="F181" s="58"/>
      <c r="G181" s="58"/>
      <c r="H181" s="58"/>
      <c r="I181" s="58"/>
      <c r="J181" s="58"/>
      <c r="K181" s="59"/>
      <c r="L181" s="58"/>
    </row>
    <row r="182" spans="2:12" x14ac:dyDescent="0.2">
      <c r="B182" s="55"/>
      <c r="C182" s="56"/>
      <c r="D182" s="55"/>
      <c r="E182" s="57"/>
      <c r="F182" s="58"/>
      <c r="G182" s="58"/>
      <c r="H182" s="58"/>
      <c r="I182" s="58"/>
      <c r="J182" s="58"/>
      <c r="K182" s="59"/>
      <c r="L182" s="58"/>
    </row>
    <row r="183" spans="2:12" x14ac:dyDescent="0.2">
      <c r="B183" s="55"/>
      <c r="C183" s="56"/>
      <c r="D183" s="55"/>
      <c r="E183" s="57"/>
      <c r="F183" s="58"/>
      <c r="G183" s="58"/>
      <c r="H183" s="58"/>
      <c r="I183" s="58"/>
      <c r="J183" s="58"/>
      <c r="K183" s="59"/>
      <c r="L183" s="58"/>
    </row>
    <row r="184" spans="2:12" x14ac:dyDescent="0.2">
      <c r="B184" s="55"/>
      <c r="C184" s="56"/>
      <c r="D184" s="55"/>
      <c r="E184" s="57"/>
      <c r="F184" s="58"/>
      <c r="G184" s="58"/>
      <c r="H184" s="58"/>
      <c r="I184" s="58"/>
      <c r="J184" s="58"/>
      <c r="K184" s="59"/>
      <c r="L184" s="58"/>
    </row>
    <row r="185" spans="2:12" x14ac:dyDescent="0.2">
      <c r="B185" s="55"/>
      <c r="C185" s="56"/>
      <c r="D185" s="55"/>
      <c r="E185" s="57"/>
      <c r="F185" s="58"/>
      <c r="G185" s="58"/>
      <c r="H185" s="58"/>
      <c r="I185" s="58"/>
      <c r="J185" s="58"/>
      <c r="K185" s="59"/>
      <c r="L185" s="58"/>
    </row>
    <row r="186" spans="2:12" x14ac:dyDescent="0.2">
      <c r="B186" s="55"/>
      <c r="C186" s="56"/>
      <c r="D186" s="55"/>
      <c r="E186" s="57"/>
      <c r="F186" s="58"/>
      <c r="G186" s="58"/>
      <c r="H186" s="58"/>
      <c r="I186" s="58"/>
      <c r="J186" s="58"/>
      <c r="K186" s="59"/>
      <c r="L186" s="58"/>
    </row>
    <row r="187" spans="2:12" x14ac:dyDescent="0.2">
      <c r="B187" s="55"/>
      <c r="C187" s="56"/>
      <c r="D187" s="55"/>
      <c r="E187" s="57"/>
      <c r="F187" s="58"/>
      <c r="G187" s="58"/>
      <c r="H187" s="58"/>
      <c r="I187" s="58"/>
      <c r="J187" s="58"/>
      <c r="K187" s="59"/>
      <c r="L187" s="58"/>
    </row>
    <row r="188" spans="2:12" x14ac:dyDescent="0.2">
      <c r="B188" s="55"/>
      <c r="C188" s="56"/>
      <c r="D188" s="55"/>
      <c r="E188" s="57"/>
      <c r="F188" s="58"/>
      <c r="G188" s="58"/>
      <c r="H188" s="58"/>
      <c r="I188" s="58"/>
      <c r="J188" s="58"/>
      <c r="K188" s="59"/>
      <c r="L188" s="58"/>
    </row>
    <row r="189" spans="2:12" x14ac:dyDescent="0.2">
      <c r="B189" s="55"/>
      <c r="C189" s="56"/>
      <c r="D189" s="55"/>
      <c r="E189" s="57"/>
      <c r="F189" s="58"/>
      <c r="G189" s="58"/>
      <c r="H189" s="58"/>
      <c r="I189" s="58"/>
      <c r="J189" s="58"/>
      <c r="K189" s="59"/>
      <c r="L189" s="58"/>
    </row>
    <row r="190" spans="2:12" x14ac:dyDescent="0.2">
      <c r="B190" s="55"/>
      <c r="C190" s="56"/>
      <c r="D190" s="55"/>
      <c r="E190" s="57"/>
      <c r="F190" s="58"/>
      <c r="G190" s="58"/>
      <c r="H190" s="58"/>
      <c r="I190" s="58"/>
      <c r="J190" s="58"/>
      <c r="K190" s="59"/>
      <c r="L190" s="58"/>
    </row>
    <row r="191" spans="2:12" x14ac:dyDescent="0.2">
      <c r="B191" s="55"/>
      <c r="C191" s="56"/>
      <c r="D191" s="55"/>
      <c r="E191" s="57"/>
      <c r="F191" s="58"/>
      <c r="G191" s="58"/>
      <c r="H191" s="58"/>
      <c r="I191" s="58"/>
      <c r="J191" s="58"/>
      <c r="K191" s="59"/>
      <c r="L191" s="58"/>
    </row>
    <row r="192" spans="2:12" x14ac:dyDescent="0.2">
      <c r="B192" s="55"/>
      <c r="C192" s="56"/>
      <c r="D192" s="55"/>
      <c r="E192" s="57"/>
      <c r="F192" s="58"/>
      <c r="G192" s="58"/>
      <c r="H192" s="58"/>
      <c r="I192" s="58"/>
      <c r="J192" s="58"/>
      <c r="K192" s="59"/>
      <c r="L192" s="58"/>
    </row>
    <row r="193" spans="2:12" x14ac:dyDescent="0.2">
      <c r="B193" s="55"/>
      <c r="C193" s="56"/>
      <c r="D193" s="55"/>
      <c r="E193" s="57"/>
      <c r="F193" s="58"/>
      <c r="G193" s="58"/>
      <c r="H193" s="58"/>
      <c r="I193" s="58"/>
      <c r="J193" s="58"/>
      <c r="K193" s="59"/>
      <c r="L193" s="58"/>
    </row>
    <row r="194" spans="2:12" x14ac:dyDescent="0.2">
      <c r="B194" s="55"/>
      <c r="C194" s="56"/>
      <c r="D194" s="55"/>
      <c r="E194" s="57"/>
      <c r="F194" s="58"/>
      <c r="G194" s="58"/>
      <c r="H194" s="58"/>
      <c r="I194" s="58"/>
      <c r="J194" s="58"/>
      <c r="K194" s="59"/>
      <c r="L194" s="58"/>
    </row>
    <row r="195" spans="2:12" x14ac:dyDescent="0.2">
      <c r="B195" s="55"/>
      <c r="C195" s="56"/>
      <c r="D195" s="55"/>
      <c r="E195" s="57"/>
      <c r="F195" s="58"/>
      <c r="G195" s="58"/>
      <c r="H195" s="58"/>
      <c r="I195" s="58"/>
      <c r="J195" s="58"/>
      <c r="K195" s="59"/>
      <c r="L195" s="58"/>
    </row>
    <row r="196" spans="2:12" x14ac:dyDescent="0.2">
      <c r="B196" s="55"/>
      <c r="C196" s="56"/>
      <c r="D196" s="55"/>
      <c r="E196" s="57"/>
      <c r="F196" s="58"/>
      <c r="G196" s="58"/>
      <c r="H196" s="58"/>
      <c r="I196" s="58"/>
      <c r="J196" s="58"/>
      <c r="K196" s="59"/>
      <c r="L196" s="58"/>
    </row>
    <row r="197" spans="2:12" x14ac:dyDescent="0.2">
      <c r="B197" s="55"/>
      <c r="C197" s="56"/>
      <c r="D197" s="55"/>
      <c r="E197" s="57"/>
      <c r="F197" s="58"/>
      <c r="G197" s="58"/>
      <c r="H197" s="58"/>
      <c r="I197" s="58"/>
      <c r="J197" s="58"/>
      <c r="K197" s="59"/>
      <c r="L197" s="58"/>
    </row>
    <row r="198" spans="2:12" x14ac:dyDescent="0.2">
      <c r="B198" s="55"/>
      <c r="C198" s="56"/>
      <c r="D198" s="55"/>
      <c r="E198" s="57"/>
      <c r="F198" s="58"/>
      <c r="G198" s="58"/>
      <c r="H198" s="58"/>
      <c r="I198" s="58"/>
      <c r="J198" s="58"/>
      <c r="K198" s="59"/>
      <c r="L198" s="58"/>
    </row>
    <row r="199" spans="2:12" x14ac:dyDescent="0.2">
      <c r="B199" s="55"/>
      <c r="C199" s="56"/>
      <c r="D199" s="55"/>
      <c r="E199" s="57"/>
      <c r="F199" s="58"/>
      <c r="G199" s="58"/>
      <c r="H199" s="58"/>
      <c r="I199" s="58"/>
      <c r="J199" s="58"/>
      <c r="K199" s="59"/>
      <c r="L199" s="58"/>
    </row>
    <row r="200" spans="2:12" x14ac:dyDescent="0.2">
      <c r="B200" s="55"/>
      <c r="C200" s="56"/>
      <c r="D200" s="55"/>
      <c r="E200" s="57"/>
      <c r="F200" s="58"/>
      <c r="G200" s="58"/>
      <c r="H200" s="58"/>
      <c r="I200" s="58"/>
      <c r="J200" s="58"/>
      <c r="K200" s="59"/>
      <c r="L200" s="58"/>
    </row>
    <row r="201" spans="2:12" x14ac:dyDescent="0.2">
      <c r="B201" s="55"/>
      <c r="C201" s="56"/>
      <c r="D201" s="55"/>
      <c r="E201" s="57"/>
      <c r="F201" s="58"/>
      <c r="G201" s="58"/>
      <c r="H201" s="58"/>
      <c r="I201" s="58"/>
      <c r="J201" s="58"/>
      <c r="K201" s="59"/>
      <c r="L201" s="58"/>
    </row>
    <row r="202" spans="2:12" x14ac:dyDescent="0.2">
      <c r="B202" s="55"/>
      <c r="C202" s="56"/>
      <c r="D202" s="55"/>
      <c r="E202" s="57"/>
      <c r="F202" s="58"/>
      <c r="G202" s="58"/>
      <c r="H202" s="58"/>
      <c r="I202" s="58"/>
      <c r="J202" s="58"/>
      <c r="K202" s="59"/>
      <c r="L202" s="58"/>
    </row>
    <row r="203" spans="2:12" x14ac:dyDescent="0.2">
      <c r="B203" s="55"/>
      <c r="C203" s="56"/>
      <c r="D203" s="55"/>
      <c r="E203" s="57"/>
      <c r="F203" s="58"/>
      <c r="G203" s="58"/>
      <c r="H203" s="58"/>
      <c r="I203" s="58"/>
      <c r="J203" s="58"/>
      <c r="K203" s="59"/>
      <c r="L203" s="58"/>
    </row>
    <row r="204" spans="2:12" x14ac:dyDescent="0.2">
      <c r="B204" s="55"/>
      <c r="C204" s="56"/>
      <c r="D204" s="55"/>
      <c r="E204" s="57"/>
      <c r="F204" s="58"/>
      <c r="G204" s="58"/>
      <c r="H204" s="58"/>
      <c r="I204" s="58"/>
      <c r="J204" s="58"/>
      <c r="K204" s="59"/>
      <c r="L204" s="58"/>
    </row>
    <row r="205" spans="2:12" x14ac:dyDescent="0.2">
      <c r="B205" s="55"/>
      <c r="C205" s="56"/>
      <c r="D205" s="55"/>
      <c r="E205" s="57"/>
      <c r="F205" s="58"/>
      <c r="G205" s="58"/>
      <c r="H205" s="58"/>
      <c r="I205" s="58"/>
      <c r="J205" s="58"/>
      <c r="K205" s="59"/>
      <c r="L205" s="58"/>
    </row>
    <row r="206" spans="2:12" x14ac:dyDescent="0.2">
      <c r="B206" s="55"/>
      <c r="C206" s="56"/>
      <c r="D206" s="55"/>
      <c r="E206" s="57"/>
      <c r="F206" s="58"/>
      <c r="G206" s="58"/>
      <c r="H206" s="58"/>
      <c r="I206" s="58"/>
      <c r="J206" s="58"/>
      <c r="K206" s="59"/>
      <c r="L206" s="58"/>
    </row>
    <row r="207" spans="2:12" x14ac:dyDescent="0.2">
      <c r="B207" s="55"/>
      <c r="C207" s="56"/>
      <c r="D207" s="55"/>
      <c r="E207" s="57"/>
      <c r="F207" s="58"/>
      <c r="G207" s="58"/>
      <c r="H207" s="58"/>
      <c r="I207" s="58"/>
      <c r="J207" s="58"/>
      <c r="K207" s="59"/>
      <c r="L207" s="58"/>
    </row>
    <row r="208" spans="2:12" x14ac:dyDescent="0.2">
      <c r="B208" s="55"/>
      <c r="C208" s="56"/>
      <c r="D208" s="55"/>
      <c r="E208" s="57"/>
      <c r="F208" s="58"/>
      <c r="G208" s="58"/>
      <c r="H208" s="58"/>
      <c r="I208" s="58"/>
      <c r="J208" s="58"/>
      <c r="K208" s="59"/>
      <c r="L208" s="58"/>
    </row>
    <row r="209" spans="2:12" x14ac:dyDescent="0.2">
      <c r="B209" s="55"/>
      <c r="C209" s="56"/>
      <c r="D209" s="55"/>
      <c r="E209" s="57"/>
      <c r="F209" s="58"/>
      <c r="G209" s="58"/>
      <c r="H209" s="58"/>
      <c r="I209" s="58"/>
      <c r="J209" s="58"/>
      <c r="K209" s="59"/>
      <c r="L209" s="58"/>
    </row>
    <row r="210" spans="2:12" x14ac:dyDescent="0.2">
      <c r="B210" s="55"/>
      <c r="C210" s="56"/>
      <c r="D210" s="55"/>
      <c r="E210" s="57"/>
      <c r="F210" s="58"/>
      <c r="G210" s="58"/>
      <c r="H210" s="58"/>
      <c r="I210" s="58"/>
      <c r="J210" s="58"/>
      <c r="K210" s="59"/>
      <c r="L210" s="58"/>
    </row>
    <row r="211" spans="2:12" x14ac:dyDescent="0.2">
      <c r="B211" s="55"/>
      <c r="C211" s="56"/>
      <c r="D211" s="55"/>
      <c r="E211" s="57"/>
      <c r="F211" s="58"/>
      <c r="G211" s="58"/>
      <c r="H211" s="58"/>
      <c r="I211" s="58"/>
      <c r="J211" s="58"/>
      <c r="K211" s="59"/>
      <c r="L211" s="58"/>
    </row>
    <row r="212" spans="2:12" x14ac:dyDescent="0.2">
      <c r="B212" s="55"/>
      <c r="C212" s="56"/>
      <c r="D212" s="55"/>
      <c r="E212" s="57"/>
      <c r="F212" s="58"/>
      <c r="G212" s="58"/>
      <c r="H212" s="58"/>
      <c r="I212" s="58"/>
      <c r="J212" s="58"/>
      <c r="K212" s="59"/>
      <c r="L212" s="58"/>
    </row>
    <row r="213" spans="2:12" x14ac:dyDescent="0.2">
      <c r="B213" s="55"/>
      <c r="C213" s="56"/>
      <c r="D213" s="55"/>
      <c r="E213" s="57"/>
      <c r="F213" s="58"/>
      <c r="G213" s="58"/>
      <c r="H213" s="58"/>
      <c r="I213" s="58"/>
      <c r="J213" s="58"/>
      <c r="K213" s="59"/>
      <c r="L213" s="58"/>
    </row>
    <row r="214" spans="2:12" x14ac:dyDescent="0.2">
      <c r="B214" s="55"/>
      <c r="C214" s="56"/>
      <c r="D214" s="55"/>
      <c r="E214" s="57"/>
      <c r="F214" s="58"/>
      <c r="G214" s="58"/>
      <c r="H214" s="58"/>
      <c r="I214" s="58"/>
      <c r="J214" s="58"/>
      <c r="K214" s="59"/>
      <c r="L214" s="58"/>
    </row>
    <row r="215" spans="2:12" x14ac:dyDescent="0.2">
      <c r="B215" s="55"/>
      <c r="C215" s="56"/>
      <c r="D215" s="55"/>
      <c r="E215" s="57"/>
      <c r="F215" s="58"/>
      <c r="G215" s="58"/>
      <c r="H215" s="58"/>
      <c r="I215" s="58"/>
      <c r="J215" s="58"/>
      <c r="K215" s="59"/>
      <c r="L215" s="58"/>
    </row>
    <row r="216" spans="2:12" x14ac:dyDescent="0.2">
      <c r="B216" s="55"/>
      <c r="C216" s="56"/>
      <c r="D216" s="55"/>
      <c r="E216" s="57"/>
      <c r="F216" s="58"/>
      <c r="G216" s="58"/>
      <c r="H216" s="58"/>
      <c r="I216" s="58"/>
      <c r="J216" s="58"/>
      <c r="K216" s="59"/>
      <c r="L216" s="58"/>
    </row>
    <row r="217" spans="2:12" x14ac:dyDescent="0.2">
      <c r="B217" s="55"/>
      <c r="C217" s="56"/>
      <c r="D217" s="55"/>
      <c r="E217" s="57"/>
      <c r="F217" s="58"/>
      <c r="G217" s="58"/>
      <c r="H217" s="58"/>
      <c r="I217" s="58"/>
      <c r="J217" s="58"/>
      <c r="K217" s="59"/>
      <c r="L217" s="58"/>
    </row>
    <row r="218" spans="2:12" x14ac:dyDescent="0.2">
      <c r="B218" s="55"/>
      <c r="C218" s="56"/>
      <c r="D218" s="55"/>
      <c r="E218" s="57"/>
      <c r="F218" s="58"/>
      <c r="G218" s="58"/>
      <c r="H218" s="58"/>
      <c r="I218" s="58"/>
      <c r="J218" s="58"/>
      <c r="K218" s="59"/>
      <c r="L218" s="58"/>
    </row>
    <row r="219" spans="2:12" x14ac:dyDescent="0.2">
      <c r="B219" s="55"/>
      <c r="C219" s="56"/>
      <c r="D219" s="55"/>
      <c r="E219" s="57"/>
      <c r="F219" s="58"/>
      <c r="G219" s="58"/>
      <c r="H219" s="58"/>
      <c r="I219" s="58"/>
      <c r="J219" s="58"/>
      <c r="K219" s="59"/>
      <c r="L219" s="58"/>
    </row>
    <row r="220" spans="2:12" x14ac:dyDescent="0.2">
      <c r="B220" s="55"/>
      <c r="C220" s="56"/>
      <c r="D220" s="55"/>
      <c r="E220" s="57"/>
      <c r="F220" s="58"/>
      <c r="G220" s="58"/>
      <c r="H220" s="58"/>
      <c r="I220" s="58"/>
      <c r="J220" s="58"/>
      <c r="K220" s="59"/>
      <c r="L220" s="58"/>
    </row>
    <row r="221" spans="2:12" x14ac:dyDescent="0.2">
      <c r="B221" s="55"/>
      <c r="C221" s="56"/>
      <c r="D221" s="55"/>
      <c r="E221" s="57"/>
      <c r="F221" s="58"/>
      <c r="G221" s="58"/>
      <c r="H221" s="58"/>
      <c r="I221" s="58"/>
      <c r="J221" s="58"/>
      <c r="K221" s="59"/>
      <c r="L221" s="58"/>
    </row>
    <row r="222" spans="2:12" x14ac:dyDescent="0.2">
      <c r="B222" s="55"/>
      <c r="C222" s="56"/>
      <c r="D222" s="55"/>
      <c r="E222" s="57"/>
      <c r="F222" s="58"/>
      <c r="G222" s="58"/>
      <c r="H222" s="58"/>
      <c r="I222" s="58"/>
      <c r="J222" s="58"/>
      <c r="K222" s="59"/>
      <c r="L222" s="58"/>
    </row>
    <row r="223" spans="2:12" x14ac:dyDescent="0.2">
      <c r="B223" s="55"/>
      <c r="C223" s="56"/>
      <c r="D223" s="55"/>
      <c r="E223" s="57"/>
      <c r="F223" s="58"/>
      <c r="G223" s="58"/>
      <c r="H223" s="58"/>
      <c r="I223" s="58"/>
      <c r="J223" s="58"/>
      <c r="K223" s="59"/>
      <c r="L223" s="58"/>
    </row>
    <row r="224" spans="2:12" x14ac:dyDescent="0.2">
      <c r="B224" s="55"/>
      <c r="C224" s="56"/>
      <c r="D224" s="55"/>
      <c r="E224" s="57"/>
      <c r="F224" s="58"/>
      <c r="G224" s="58"/>
      <c r="H224" s="58"/>
      <c r="I224" s="58"/>
      <c r="J224" s="58"/>
      <c r="K224" s="59"/>
      <c r="L224" s="58"/>
    </row>
    <row r="225" spans="2:12" x14ac:dyDescent="0.2">
      <c r="B225" s="55"/>
      <c r="C225" s="56"/>
      <c r="D225" s="55"/>
      <c r="E225" s="57"/>
      <c r="F225" s="58"/>
      <c r="G225" s="58"/>
      <c r="H225" s="58"/>
      <c r="I225" s="58"/>
      <c r="J225" s="58"/>
      <c r="K225" s="59"/>
      <c r="L225" s="58"/>
    </row>
    <row r="226" spans="2:12" x14ac:dyDescent="0.2">
      <c r="B226" s="55"/>
      <c r="C226" s="56"/>
      <c r="D226" s="55"/>
      <c r="E226" s="57"/>
      <c r="F226" s="58"/>
      <c r="G226" s="58"/>
      <c r="H226" s="58"/>
      <c r="I226" s="58"/>
      <c r="J226" s="58"/>
      <c r="K226" s="59"/>
      <c r="L226" s="58"/>
    </row>
    <row r="227" spans="2:12" x14ac:dyDescent="0.2">
      <c r="B227" s="55"/>
      <c r="C227" s="56"/>
      <c r="D227" s="55"/>
      <c r="E227" s="57"/>
      <c r="F227" s="58"/>
      <c r="G227" s="58"/>
      <c r="H227" s="58"/>
      <c r="I227" s="58"/>
      <c r="J227" s="58"/>
      <c r="K227" s="59"/>
      <c r="L227" s="58"/>
    </row>
    <row r="228" spans="2:12" x14ac:dyDescent="0.2">
      <c r="B228" s="55"/>
      <c r="C228" s="56"/>
      <c r="D228" s="55"/>
      <c r="E228" s="57"/>
      <c r="F228" s="58"/>
      <c r="G228" s="58"/>
      <c r="H228" s="58"/>
      <c r="I228" s="58"/>
      <c r="J228" s="58"/>
      <c r="K228" s="59"/>
      <c r="L228" s="58"/>
    </row>
    <row r="229" spans="2:12" x14ac:dyDescent="0.2">
      <c r="B229" s="55"/>
      <c r="C229" s="56"/>
      <c r="D229" s="55"/>
      <c r="E229" s="57"/>
      <c r="F229" s="58"/>
      <c r="G229" s="58"/>
      <c r="H229" s="58"/>
      <c r="I229" s="58"/>
      <c r="J229" s="58"/>
      <c r="K229" s="59"/>
      <c r="L229" s="58"/>
    </row>
    <row r="230" spans="2:12" x14ac:dyDescent="0.2">
      <c r="B230" s="55"/>
      <c r="C230" s="56"/>
      <c r="D230" s="55"/>
      <c r="E230" s="57"/>
      <c r="F230" s="58"/>
      <c r="G230" s="58"/>
      <c r="H230" s="58"/>
      <c r="I230" s="58"/>
      <c r="J230" s="58"/>
      <c r="K230" s="59"/>
      <c r="L230" s="58"/>
    </row>
    <row r="231" spans="2:12" x14ac:dyDescent="0.2">
      <c r="B231" s="55"/>
      <c r="C231" s="56"/>
      <c r="D231" s="55"/>
      <c r="E231" s="57"/>
      <c r="F231" s="58"/>
      <c r="G231" s="58"/>
      <c r="H231" s="58"/>
      <c r="I231" s="58"/>
      <c r="J231" s="58"/>
      <c r="K231" s="59"/>
      <c r="L231" s="58"/>
    </row>
    <row r="232" spans="2:12" x14ac:dyDescent="0.2">
      <c r="B232" s="55"/>
      <c r="C232" s="56"/>
      <c r="D232" s="55"/>
      <c r="E232" s="57"/>
      <c r="F232" s="58"/>
      <c r="G232" s="58"/>
      <c r="H232" s="58"/>
      <c r="I232" s="58"/>
      <c r="J232" s="58"/>
      <c r="K232" s="59"/>
      <c r="L232" s="58"/>
    </row>
    <row r="233" spans="2:12" x14ac:dyDescent="0.2">
      <c r="B233" s="55"/>
      <c r="C233" s="56"/>
      <c r="D233" s="55"/>
      <c r="E233" s="57"/>
      <c r="F233" s="58"/>
      <c r="G233" s="58"/>
      <c r="H233" s="58"/>
      <c r="I233" s="58"/>
      <c r="J233" s="58"/>
      <c r="K233" s="59"/>
      <c r="L233" s="58"/>
    </row>
    <row r="234" spans="2:12" x14ac:dyDescent="0.2">
      <c r="B234" s="55"/>
      <c r="C234" s="56"/>
      <c r="D234" s="55"/>
      <c r="E234" s="57"/>
      <c r="F234" s="58"/>
      <c r="G234" s="58"/>
      <c r="H234" s="58"/>
      <c r="I234" s="58"/>
      <c r="J234" s="58"/>
      <c r="K234" s="59"/>
      <c r="L234" s="58"/>
    </row>
    <row r="235" spans="2:12" x14ac:dyDescent="0.2">
      <c r="B235" s="55"/>
      <c r="C235" s="56"/>
      <c r="D235" s="55"/>
      <c r="E235" s="57"/>
      <c r="F235" s="58"/>
      <c r="G235" s="58"/>
      <c r="H235" s="58"/>
      <c r="I235" s="58"/>
      <c r="J235" s="58"/>
      <c r="K235" s="59"/>
      <c r="L235" s="58"/>
    </row>
    <row r="236" spans="2:12" x14ac:dyDescent="0.2">
      <c r="B236" s="55"/>
      <c r="C236" s="56"/>
      <c r="D236" s="55"/>
      <c r="E236" s="57"/>
      <c r="F236" s="58"/>
      <c r="G236" s="58"/>
      <c r="H236" s="58"/>
      <c r="I236" s="58"/>
      <c r="J236" s="58"/>
      <c r="K236" s="59"/>
      <c r="L236" s="58"/>
    </row>
    <row r="237" spans="2:12" x14ac:dyDescent="0.2">
      <c r="B237" s="55"/>
      <c r="C237" s="56"/>
      <c r="D237" s="55"/>
      <c r="E237" s="57"/>
      <c r="F237" s="58"/>
      <c r="G237" s="58"/>
      <c r="H237" s="58"/>
      <c r="I237" s="58"/>
      <c r="J237" s="58"/>
      <c r="K237" s="59"/>
      <c r="L237" s="58"/>
    </row>
    <row r="238" spans="2:12" x14ac:dyDescent="0.2">
      <c r="B238" s="55"/>
      <c r="C238" s="56"/>
      <c r="D238" s="55"/>
      <c r="E238" s="57"/>
      <c r="F238" s="58"/>
      <c r="G238" s="58"/>
      <c r="H238" s="58"/>
      <c r="I238" s="58"/>
      <c r="J238" s="58"/>
      <c r="K238" s="59"/>
      <c r="L238" s="58"/>
    </row>
    <row r="239" spans="2:12" x14ac:dyDescent="0.2">
      <c r="B239" s="55"/>
      <c r="C239" s="56"/>
      <c r="D239" s="55"/>
      <c r="E239" s="57"/>
      <c r="F239" s="58"/>
      <c r="G239" s="58"/>
      <c r="H239" s="58"/>
      <c r="I239" s="58"/>
      <c r="J239" s="58"/>
      <c r="K239" s="59"/>
      <c r="L239" s="58"/>
    </row>
    <row r="240" spans="2:12" x14ac:dyDescent="0.2">
      <c r="B240" s="55"/>
      <c r="C240" s="56"/>
      <c r="D240" s="55"/>
      <c r="E240" s="57"/>
      <c r="F240" s="58"/>
      <c r="G240" s="58"/>
      <c r="H240" s="58"/>
      <c r="I240" s="58"/>
      <c r="J240" s="58"/>
      <c r="K240" s="59"/>
      <c r="L240" s="58"/>
    </row>
    <row r="241" spans="2:12" x14ac:dyDescent="0.2">
      <c r="B241" s="55"/>
      <c r="C241" s="56"/>
      <c r="D241" s="55"/>
      <c r="E241" s="57"/>
      <c r="F241" s="58"/>
      <c r="G241" s="58"/>
      <c r="H241" s="58"/>
      <c r="I241" s="58"/>
      <c r="J241" s="58"/>
      <c r="K241" s="59"/>
      <c r="L241" s="58"/>
    </row>
    <row r="242" spans="2:12" x14ac:dyDescent="0.2">
      <c r="B242" s="55"/>
      <c r="C242" s="56"/>
      <c r="D242" s="55"/>
      <c r="E242" s="57"/>
      <c r="F242" s="58"/>
      <c r="G242" s="58"/>
      <c r="H242" s="58"/>
      <c r="I242" s="58"/>
      <c r="J242" s="58"/>
      <c r="K242" s="59"/>
      <c r="L242" s="58"/>
    </row>
    <row r="243" spans="2:12" x14ac:dyDescent="0.2">
      <c r="B243" s="55"/>
      <c r="C243" s="56"/>
      <c r="D243" s="55"/>
      <c r="E243" s="57"/>
      <c r="F243" s="58"/>
      <c r="G243" s="58"/>
      <c r="H243" s="58"/>
      <c r="I243" s="58"/>
      <c r="J243" s="58"/>
      <c r="K243" s="59"/>
      <c r="L243" s="58"/>
    </row>
    <row r="244" spans="2:12" x14ac:dyDescent="0.2">
      <c r="B244" s="55"/>
      <c r="C244" s="56"/>
      <c r="D244" s="55"/>
      <c r="E244" s="57"/>
      <c r="F244" s="58"/>
      <c r="G244" s="58"/>
      <c r="H244" s="58"/>
      <c r="I244" s="58"/>
      <c r="J244" s="58"/>
      <c r="K244" s="59"/>
      <c r="L244" s="58"/>
    </row>
    <row r="245" spans="2:12" x14ac:dyDescent="0.2">
      <c r="B245" s="55"/>
      <c r="C245" s="56"/>
      <c r="D245" s="55"/>
      <c r="E245" s="57"/>
      <c r="F245" s="58"/>
      <c r="G245" s="58"/>
      <c r="H245" s="58"/>
      <c r="I245" s="58"/>
      <c r="J245" s="58"/>
      <c r="K245" s="59"/>
      <c r="L245" s="58"/>
    </row>
    <row r="246" spans="2:12" x14ac:dyDescent="0.2">
      <c r="B246" s="55"/>
      <c r="C246" s="56"/>
      <c r="D246" s="55"/>
      <c r="E246" s="57"/>
      <c r="F246" s="58"/>
      <c r="G246" s="58"/>
      <c r="H246" s="58"/>
      <c r="I246" s="58"/>
      <c r="J246" s="58"/>
      <c r="K246" s="59"/>
      <c r="L246" s="58"/>
    </row>
    <row r="247" spans="2:12" x14ac:dyDescent="0.2">
      <c r="B247" s="55"/>
      <c r="C247" s="56"/>
      <c r="D247" s="55"/>
      <c r="E247" s="57"/>
      <c r="F247" s="58"/>
      <c r="G247" s="58"/>
      <c r="H247" s="58"/>
      <c r="I247" s="58"/>
      <c r="J247" s="58"/>
      <c r="K247" s="59"/>
      <c r="L247" s="58"/>
    </row>
    <row r="248" spans="2:12" x14ac:dyDescent="0.2">
      <c r="B248" s="55"/>
      <c r="C248" s="56"/>
      <c r="D248" s="55"/>
      <c r="E248" s="57"/>
      <c r="F248" s="58"/>
      <c r="G248" s="58"/>
      <c r="H248" s="58"/>
      <c r="I248" s="58"/>
      <c r="J248" s="58"/>
      <c r="K248" s="59"/>
      <c r="L248" s="58"/>
    </row>
    <row r="249" spans="2:12" x14ac:dyDescent="0.2">
      <c r="B249" s="55"/>
      <c r="C249" s="56"/>
      <c r="D249" s="55"/>
      <c r="E249" s="57"/>
      <c r="F249" s="58"/>
      <c r="G249" s="58"/>
      <c r="H249" s="58"/>
      <c r="I249" s="58"/>
      <c r="J249" s="58"/>
      <c r="K249" s="59"/>
      <c r="L249" s="58"/>
    </row>
    <row r="250" spans="2:12" x14ac:dyDescent="0.2">
      <c r="B250" s="55"/>
      <c r="C250" s="56"/>
      <c r="D250" s="55"/>
      <c r="E250" s="57"/>
      <c r="F250" s="58"/>
      <c r="G250" s="58"/>
      <c r="H250" s="58"/>
      <c r="I250" s="58"/>
      <c r="J250" s="58"/>
      <c r="K250" s="59"/>
      <c r="L250" s="58"/>
    </row>
    <row r="251" spans="2:12" x14ac:dyDescent="0.2">
      <c r="B251" s="55"/>
      <c r="C251" s="56"/>
      <c r="D251" s="55"/>
      <c r="E251" s="57"/>
      <c r="F251" s="58"/>
      <c r="G251" s="58"/>
      <c r="H251" s="58"/>
      <c r="I251" s="58"/>
      <c r="J251" s="58"/>
      <c r="K251" s="59"/>
      <c r="L251" s="58"/>
    </row>
    <row r="252" spans="2:12" x14ac:dyDescent="0.2">
      <c r="B252" s="55"/>
      <c r="C252" s="56"/>
      <c r="D252" s="55"/>
      <c r="E252" s="57"/>
      <c r="F252" s="58"/>
      <c r="G252" s="58"/>
      <c r="H252" s="58"/>
      <c r="I252" s="58"/>
      <c r="J252" s="58"/>
      <c r="K252" s="59"/>
      <c r="L252" s="58"/>
    </row>
    <row r="253" spans="2:12" x14ac:dyDescent="0.2">
      <c r="B253" s="55"/>
      <c r="C253" s="56"/>
      <c r="D253" s="55"/>
      <c r="E253" s="57"/>
      <c r="F253" s="58"/>
      <c r="G253" s="58"/>
      <c r="H253" s="58"/>
      <c r="I253" s="58"/>
      <c r="J253" s="58"/>
      <c r="K253" s="59"/>
      <c r="L253" s="58"/>
    </row>
    <row r="254" spans="2:12" x14ac:dyDescent="0.2">
      <c r="B254" s="55"/>
      <c r="C254" s="56"/>
      <c r="D254" s="55"/>
      <c r="E254" s="57"/>
      <c r="F254" s="58"/>
      <c r="G254" s="58"/>
      <c r="H254" s="58"/>
      <c r="I254" s="58"/>
      <c r="J254" s="58"/>
      <c r="K254" s="59"/>
      <c r="L254" s="58"/>
    </row>
    <row r="255" spans="2:12" x14ac:dyDescent="0.2">
      <c r="B255" s="55"/>
      <c r="C255" s="56"/>
      <c r="D255" s="55"/>
      <c r="E255" s="57"/>
      <c r="F255" s="58"/>
      <c r="G255" s="58"/>
      <c r="H255" s="58"/>
      <c r="I255" s="58"/>
      <c r="J255" s="58"/>
      <c r="K255" s="59"/>
      <c r="L255" s="58"/>
    </row>
    <row r="256" spans="2:12" x14ac:dyDescent="0.2">
      <c r="B256" s="55"/>
      <c r="C256" s="56"/>
      <c r="D256" s="55"/>
      <c r="E256" s="57"/>
      <c r="F256" s="58"/>
      <c r="G256" s="58"/>
      <c r="H256" s="58"/>
      <c r="I256" s="58"/>
      <c r="J256" s="58"/>
      <c r="K256" s="59"/>
      <c r="L256" s="58"/>
    </row>
    <row r="257" spans="2:12" x14ac:dyDescent="0.2">
      <c r="B257" s="55"/>
      <c r="C257" s="56"/>
      <c r="D257" s="55"/>
      <c r="E257" s="57"/>
      <c r="F257" s="58"/>
      <c r="G257" s="58"/>
      <c r="H257" s="58"/>
      <c r="I257" s="58"/>
      <c r="J257" s="58"/>
      <c r="K257" s="59"/>
      <c r="L257" s="58"/>
    </row>
    <row r="258" spans="2:12" x14ac:dyDescent="0.2">
      <c r="B258" s="55"/>
      <c r="C258" s="56"/>
      <c r="D258" s="55"/>
      <c r="E258" s="57"/>
      <c r="F258" s="58"/>
      <c r="G258" s="58"/>
      <c r="H258" s="58"/>
      <c r="I258" s="58"/>
      <c r="J258" s="58"/>
      <c r="K258" s="59"/>
      <c r="L258" s="58"/>
    </row>
    <row r="259" spans="2:12" x14ac:dyDescent="0.2">
      <c r="B259" s="55"/>
      <c r="C259" s="56"/>
      <c r="D259" s="55"/>
      <c r="E259" s="57"/>
      <c r="F259" s="58"/>
      <c r="G259" s="58"/>
      <c r="H259" s="58"/>
      <c r="I259" s="58"/>
      <c r="J259" s="58"/>
      <c r="K259" s="59"/>
      <c r="L259" s="58"/>
    </row>
    <row r="260" spans="2:12" x14ac:dyDescent="0.2">
      <c r="B260" s="55"/>
      <c r="C260" s="56"/>
      <c r="D260" s="55"/>
      <c r="E260" s="57"/>
      <c r="F260" s="58"/>
      <c r="G260" s="58"/>
      <c r="H260" s="58"/>
      <c r="I260" s="58"/>
      <c r="J260" s="58"/>
      <c r="K260" s="59"/>
      <c r="L260" s="58"/>
    </row>
    <row r="261" spans="2:12" x14ac:dyDescent="0.2">
      <c r="B261" s="55"/>
      <c r="C261" s="56"/>
      <c r="D261" s="55"/>
      <c r="E261" s="57"/>
      <c r="F261" s="58"/>
      <c r="G261" s="58"/>
      <c r="H261" s="58"/>
      <c r="I261" s="58"/>
      <c r="J261" s="58"/>
      <c r="K261" s="59"/>
      <c r="L261" s="58"/>
    </row>
    <row r="262" spans="2:12" x14ac:dyDescent="0.2">
      <c r="B262" s="55"/>
      <c r="C262" s="56"/>
      <c r="D262" s="55"/>
      <c r="E262" s="57"/>
      <c r="F262" s="58"/>
      <c r="G262" s="58"/>
      <c r="H262" s="58"/>
      <c r="I262" s="58"/>
      <c r="J262" s="58"/>
      <c r="K262" s="59"/>
      <c r="L262" s="58"/>
    </row>
    <row r="263" spans="2:12" x14ac:dyDescent="0.2">
      <c r="B263" s="55"/>
      <c r="C263" s="56"/>
      <c r="D263" s="55"/>
      <c r="E263" s="57"/>
      <c r="F263" s="58"/>
      <c r="G263" s="58"/>
      <c r="H263" s="58"/>
      <c r="I263" s="58"/>
      <c r="J263" s="58"/>
      <c r="K263" s="59"/>
      <c r="L263" s="58"/>
    </row>
    <row r="264" spans="2:12" x14ac:dyDescent="0.2">
      <c r="B264" s="55"/>
      <c r="C264" s="56"/>
      <c r="D264" s="55"/>
      <c r="E264" s="57"/>
      <c r="F264" s="58"/>
      <c r="G264" s="58"/>
      <c r="H264" s="58"/>
      <c r="I264" s="58"/>
      <c r="J264" s="58"/>
      <c r="K264" s="59"/>
      <c r="L264" s="58"/>
    </row>
    <row r="265" spans="2:12" x14ac:dyDescent="0.2">
      <c r="B265" s="55"/>
      <c r="C265" s="56"/>
      <c r="D265" s="55"/>
      <c r="E265" s="57"/>
      <c r="F265" s="58"/>
      <c r="G265" s="58"/>
      <c r="H265" s="58"/>
      <c r="I265" s="58"/>
      <c r="J265" s="58"/>
      <c r="K265" s="59"/>
      <c r="L265" s="58"/>
    </row>
    <row r="266" spans="2:12" x14ac:dyDescent="0.2">
      <c r="B266" s="55"/>
      <c r="C266" s="56"/>
      <c r="D266" s="55"/>
      <c r="E266" s="57"/>
      <c r="F266" s="58"/>
      <c r="G266" s="58"/>
      <c r="H266" s="58"/>
      <c r="I266" s="58"/>
      <c r="J266" s="58"/>
      <c r="K266" s="59"/>
      <c r="L266" s="58"/>
    </row>
    <row r="267" spans="2:12" x14ac:dyDescent="0.2">
      <c r="B267" s="55"/>
      <c r="C267" s="56"/>
      <c r="D267" s="55"/>
      <c r="E267" s="57"/>
      <c r="F267" s="58"/>
      <c r="G267" s="58"/>
      <c r="H267" s="58"/>
      <c r="I267" s="58"/>
      <c r="J267" s="58"/>
      <c r="K267" s="59"/>
      <c r="L267" s="58"/>
    </row>
    <row r="268" spans="2:12" x14ac:dyDescent="0.2">
      <c r="B268" s="55"/>
      <c r="C268" s="56"/>
      <c r="D268" s="55"/>
      <c r="E268" s="57"/>
      <c r="F268" s="58"/>
      <c r="G268" s="58"/>
      <c r="H268" s="58"/>
      <c r="I268" s="58"/>
      <c r="J268" s="58"/>
      <c r="K268" s="59"/>
      <c r="L268" s="58"/>
    </row>
    <row r="269" spans="2:12" x14ac:dyDescent="0.2">
      <c r="B269" s="55"/>
      <c r="C269" s="56"/>
      <c r="D269" s="55"/>
      <c r="E269" s="57"/>
      <c r="F269" s="58"/>
      <c r="G269" s="58"/>
      <c r="H269" s="58"/>
      <c r="I269" s="58"/>
      <c r="J269" s="58"/>
      <c r="K269" s="59"/>
      <c r="L269" s="58"/>
    </row>
    <row r="270" spans="2:12" x14ac:dyDescent="0.2">
      <c r="B270" s="55"/>
      <c r="C270" s="56"/>
      <c r="D270" s="55"/>
      <c r="E270" s="57"/>
      <c r="F270" s="58"/>
      <c r="G270" s="58"/>
      <c r="H270" s="58"/>
      <c r="I270" s="58"/>
      <c r="J270" s="58"/>
      <c r="K270" s="59"/>
      <c r="L270" s="58"/>
    </row>
    <row r="271" spans="2:12" x14ac:dyDescent="0.2">
      <c r="B271" s="55"/>
      <c r="C271" s="56"/>
      <c r="D271" s="55"/>
      <c r="E271" s="57"/>
      <c r="F271" s="58"/>
      <c r="G271" s="58"/>
      <c r="H271" s="58"/>
      <c r="I271" s="58"/>
      <c r="J271" s="58"/>
      <c r="K271" s="59"/>
      <c r="L271" s="58"/>
    </row>
    <row r="272" spans="2:12" x14ac:dyDescent="0.2">
      <c r="B272" s="55"/>
      <c r="C272" s="56"/>
      <c r="D272" s="55"/>
      <c r="E272" s="57"/>
      <c r="F272" s="58"/>
      <c r="G272" s="58"/>
      <c r="H272" s="58"/>
      <c r="I272" s="58"/>
      <c r="J272" s="58"/>
      <c r="K272" s="59"/>
      <c r="L272" s="58"/>
    </row>
  </sheetData>
  <sheetProtection formatCells="0" formatColumns="0" formatRows="0" sort="0"/>
  <mergeCells count="4">
    <mergeCell ref="M3:N3"/>
    <mergeCell ref="M14:O14"/>
    <mergeCell ref="M16:O16"/>
    <mergeCell ref="M22:N22"/>
  </mergeCells>
  <phoneticPr fontId="15" type="noConversion"/>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Tabelle2!$C$2:$C$3</xm:f>
          </x14:formula1>
          <xm:sqref>K73:K250</xm:sqref>
        </x14:dataValidation>
        <x14:dataValidation type="list" showInputMessage="1" showErrorMessage="1" xr:uid="{00000000-0002-0000-0100-000001000000}">
          <x14:formula1>
            <xm:f>'https://iubhfs.sharepoint.com/Users/b.buxbaum/Desktop/C:/Users/m.guggenthaler/Dropbox/FS_KFK/01_KFKs/02_Umfang_OK/MV_geschickt/BPuE/[BPUE01_V3_SW.xlsx]Tabelle2'!#REF!</xm:f>
          </x14:formula1>
          <xm:sqref>K2:K72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H1" zoomScale="130" zoomScaleNormal="130" workbookViewId="0">
      <pane ySplit="1" topLeftCell="A2" activePane="bottomLeft" state="frozen"/>
      <selection pane="bottomLeft" activeCell="K5" sqref="K5"/>
    </sheetView>
  </sheetViews>
  <sheetFormatPr defaultColWidth="11.42578125" defaultRowHeight="15" x14ac:dyDescent="0.25"/>
  <cols>
    <col min="1" max="1" width="4.85546875" customWidth="1"/>
    <col min="2" max="2" width="11.42578125" style="26"/>
    <col min="3" max="3" width="11" style="26" bestFit="1" customWidth="1"/>
    <col min="4" max="4" width="15.42578125" style="13" bestFit="1" customWidth="1"/>
    <col min="5" max="5" width="7.42578125" style="13" customWidth="1"/>
    <col min="6" max="6" width="15.42578125" style="13" customWidth="1"/>
    <col min="7" max="7" width="17.42578125" style="13" customWidth="1"/>
    <col min="8" max="8" width="59.42578125" style="29" customWidth="1"/>
    <col min="9" max="9" width="65.7109375" style="29" customWidth="1"/>
    <col min="10" max="10" width="11.42578125" style="12"/>
    <col min="11" max="11" width="31.42578125" customWidth="1"/>
  </cols>
  <sheetData>
    <row r="1" spans="2:11" s="68" customFormat="1" ht="40.5" customHeight="1" x14ac:dyDescent="0.25">
      <c r="B1" s="24" t="s">
        <v>19</v>
      </c>
      <c r="C1" s="24" t="s">
        <v>20</v>
      </c>
      <c r="D1" s="23" t="s">
        <v>21</v>
      </c>
      <c r="E1" s="69" t="s">
        <v>78</v>
      </c>
      <c r="F1" s="69" t="s">
        <v>79</v>
      </c>
      <c r="G1" s="69" t="s">
        <v>80</v>
      </c>
      <c r="H1" s="92" t="s">
        <v>23</v>
      </c>
      <c r="I1" s="92" t="s">
        <v>81</v>
      </c>
      <c r="J1" s="60" t="s">
        <v>26</v>
      </c>
      <c r="K1" s="28" t="s">
        <v>27</v>
      </c>
    </row>
    <row r="2" spans="2:11" ht="53.25" customHeight="1" x14ac:dyDescent="0.25">
      <c r="B2" s="43">
        <v>1</v>
      </c>
      <c r="C2" s="44"/>
      <c r="D2" s="45" t="s">
        <v>28</v>
      </c>
      <c r="E2" s="46">
        <v>6</v>
      </c>
      <c r="F2" s="46">
        <v>25</v>
      </c>
      <c r="G2" s="86" t="s">
        <v>82</v>
      </c>
      <c r="H2" s="111" t="s">
        <v>367</v>
      </c>
      <c r="I2" s="111" t="s">
        <v>368</v>
      </c>
      <c r="J2" s="108"/>
      <c r="K2" s="14"/>
    </row>
    <row r="3" spans="2:11" ht="38.25" x14ac:dyDescent="0.25">
      <c r="B3" s="43">
        <v>1</v>
      </c>
      <c r="C3" s="44"/>
      <c r="D3" s="45" t="s">
        <v>32</v>
      </c>
      <c r="E3" s="46">
        <v>6</v>
      </c>
      <c r="F3" s="46">
        <v>25</v>
      </c>
      <c r="G3" s="86" t="s">
        <v>83</v>
      </c>
      <c r="H3" s="111" t="s">
        <v>369</v>
      </c>
      <c r="I3" s="111" t="s">
        <v>370</v>
      </c>
      <c r="J3" s="108"/>
      <c r="K3" s="14"/>
    </row>
    <row r="4" spans="2:11" ht="120" customHeight="1" x14ac:dyDescent="0.25">
      <c r="B4" s="43">
        <v>1</v>
      </c>
      <c r="C4" s="44"/>
      <c r="D4" s="45" t="s">
        <v>32</v>
      </c>
      <c r="E4" s="46">
        <v>8</v>
      </c>
      <c r="F4" s="46">
        <v>30</v>
      </c>
      <c r="G4" s="86" t="s">
        <v>84</v>
      </c>
      <c r="H4" s="103" t="s">
        <v>371</v>
      </c>
      <c r="I4" s="111" t="s">
        <v>376</v>
      </c>
      <c r="J4" s="108"/>
      <c r="K4" s="14"/>
    </row>
    <row r="5" spans="2:11" ht="51" x14ac:dyDescent="0.25">
      <c r="B5" s="43">
        <v>1</v>
      </c>
      <c r="C5" s="44"/>
      <c r="D5" s="45" t="s">
        <v>32</v>
      </c>
      <c r="E5" s="46">
        <v>8</v>
      </c>
      <c r="F5" s="46">
        <v>30</v>
      </c>
      <c r="G5" s="86" t="s">
        <v>85</v>
      </c>
      <c r="H5" s="112" t="s">
        <v>372</v>
      </c>
      <c r="I5" s="112" t="s">
        <v>373</v>
      </c>
      <c r="J5" s="108"/>
      <c r="K5" s="14"/>
    </row>
    <row r="6" spans="2:11" ht="76.5" x14ac:dyDescent="0.25">
      <c r="B6" s="43">
        <v>1</v>
      </c>
      <c r="C6" s="44"/>
      <c r="D6" s="45" t="s">
        <v>35</v>
      </c>
      <c r="E6" s="46">
        <v>10</v>
      </c>
      <c r="F6" s="46">
        <v>35</v>
      </c>
      <c r="G6" s="86" t="s">
        <v>86</v>
      </c>
      <c r="H6" s="112" t="s">
        <v>374</v>
      </c>
      <c r="I6" s="112" t="s">
        <v>375</v>
      </c>
      <c r="J6" s="108"/>
      <c r="K6" s="14"/>
    </row>
    <row r="7" spans="2:11" ht="51" x14ac:dyDescent="0.25">
      <c r="B7" s="43">
        <v>1</v>
      </c>
      <c r="C7" s="44"/>
      <c r="D7" s="45" t="s">
        <v>35</v>
      </c>
      <c r="E7" s="46">
        <v>10</v>
      </c>
      <c r="F7" s="46">
        <v>35</v>
      </c>
      <c r="G7" s="86" t="s">
        <v>87</v>
      </c>
      <c r="H7" s="112" t="s">
        <v>377</v>
      </c>
      <c r="I7" s="112" t="s">
        <v>378</v>
      </c>
      <c r="J7" s="108"/>
      <c r="K7" s="14"/>
    </row>
    <row r="8" spans="2:11" s="67" customFormat="1" x14ac:dyDescent="0.25">
      <c r="B8" s="62"/>
      <c r="C8" s="63"/>
      <c r="D8" s="64"/>
      <c r="E8" s="65"/>
      <c r="F8" s="65"/>
      <c r="G8" s="87"/>
      <c r="H8" s="104"/>
      <c r="I8" s="105"/>
      <c r="J8" s="109"/>
      <c r="K8" s="66"/>
    </row>
    <row r="9" spans="2:11" ht="38.25" x14ac:dyDescent="0.25">
      <c r="B9" s="43">
        <v>2</v>
      </c>
      <c r="C9" s="44"/>
      <c r="D9" s="45" t="s">
        <v>28</v>
      </c>
      <c r="E9" s="46">
        <v>10</v>
      </c>
      <c r="F9" s="46">
        <v>35</v>
      </c>
      <c r="G9" s="86" t="s">
        <v>88</v>
      </c>
      <c r="H9" s="112" t="s">
        <v>379</v>
      </c>
      <c r="I9" s="112" t="s">
        <v>380</v>
      </c>
      <c r="J9" s="110"/>
      <c r="K9" s="14"/>
    </row>
    <row r="10" spans="2:11" ht="38.25" x14ac:dyDescent="0.25">
      <c r="B10" s="43">
        <v>2</v>
      </c>
      <c r="C10" s="44"/>
      <c r="D10" s="45" t="s">
        <v>28</v>
      </c>
      <c r="E10" s="46">
        <v>6</v>
      </c>
      <c r="F10" s="46">
        <v>25</v>
      </c>
      <c r="G10" s="86" t="s">
        <v>89</v>
      </c>
      <c r="H10" s="103" t="s">
        <v>381</v>
      </c>
      <c r="I10" s="103" t="s">
        <v>382</v>
      </c>
      <c r="J10" s="110"/>
      <c r="K10" s="14"/>
    </row>
    <row r="11" spans="2:11" ht="76.5" x14ac:dyDescent="0.25">
      <c r="B11" s="43">
        <v>2</v>
      </c>
      <c r="C11" s="44"/>
      <c r="D11" s="45" t="s">
        <v>32</v>
      </c>
      <c r="E11" s="46">
        <v>8</v>
      </c>
      <c r="F11" s="46">
        <v>30</v>
      </c>
      <c r="G11" s="86" t="s">
        <v>90</v>
      </c>
      <c r="H11" s="112" t="s">
        <v>383</v>
      </c>
      <c r="I11" s="112" t="s">
        <v>384</v>
      </c>
      <c r="J11" s="110"/>
      <c r="K11" s="14"/>
    </row>
    <row r="12" spans="2:11" ht="51" x14ac:dyDescent="0.25">
      <c r="B12" s="43">
        <v>2</v>
      </c>
      <c r="C12" s="44"/>
      <c r="D12" s="45" t="s">
        <v>32</v>
      </c>
      <c r="E12" s="46">
        <v>8</v>
      </c>
      <c r="F12" s="46">
        <v>30</v>
      </c>
      <c r="G12" s="86" t="s">
        <v>91</v>
      </c>
      <c r="H12" s="112" t="s">
        <v>385</v>
      </c>
      <c r="I12" s="112" t="s">
        <v>386</v>
      </c>
      <c r="J12" s="110"/>
      <c r="K12" s="14"/>
    </row>
    <row r="13" spans="2:11" ht="38.25" x14ac:dyDescent="0.25">
      <c r="B13" s="43">
        <v>2</v>
      </c>
      <c r="C13" s="44"/>
      <c r="D13" s="45" t="s">
        <v>32</v>
      </c>
      <c r="E13" s="46">
        <v>8</v>
      </c>
      <c r="F13" s="46">
        <v>30</v>
      </c>
      <c r="G13" s="86" t="s">
        <v>92</v>
      </c>
      <c r="H13" s="112" t="s">
        <v>387</v>
      </c>
      <c r="I13" s="112" t="s">
        <v>388</v>
      </c>
      <c r="J13" s="110"/>
      <c r="K13" s="14"/>
    </row>
    <row r="14" spans="2:11" ht="102.75" customHeight="1" x14ac:dyDescent="0.25">
      <c r="B14" s="43">
        <v>2</v>
      </c>
      <c r="C14" s="44"/>
      <c r="D14" s="45" t="s">
        <v>35</v>
      </c>
      <c r="E14" s="46">
        <v>10</v>
      </c>
      <c r="F14" s="46">
        <v>35</v>
      </c>
      <c r="G14" s="86" t="s">
        <v>93</v>
      </c>
      <c r="H14" s="103" t="s">
        <v>389</v>
      </c>
      <c r="I14" s="103" t="s">
        <v>390</v>
      </c>
      <c r="J14" s="110"/>
      <c r="K14" s="14"/>
    </row>
    <row r="15" spans="2:11" ht="102" x14ac:dyDescent="0.25">
      <c r="B15" s="43">
        <v>2</v>
      </c>
      <c r="C15" s="44"/>
      <c r="D15" s="45" t="s">
        <v>35</v>
      </c>
      <c r="E15" s="46">
        <v>10</v>
      </c>
      <c r="F15" s="46">
        <v>35</v>
      </c>
      <c r="G15" s="86" t="s">
        <v>94</v>
      </c>
      <c r="H15" s="112" t="s">
        <v>391</v>
      </c>
      <c r="I15" s="112" t="s">
        <v>392</v>
      </c>
      <c r="J15" s="110"/>
      <c r="K15" s="14"/>
    </row>
    <row r="16" spans="2:11" s="67" customFormat="1" x14ac:dyDescent="0.25">
      <c r="B16" s="62"/>
      <c r="C16" s="63"/>
      <c r="D16" s="64"/>
      <c r="E16" s="65"/>
      <c r="F16" s="65"/>
      <c r="G16" s="87"/>
      <c r="H16" s="104"/>
      <c r="I16" s="104"/>
      <c r="J16" s="109"/>
      <c r="K16" s="66"/>
    </row>
    <row r="17" spans="2:11" ht="63.75" x14ac:dyDescent="0.25">
      <c r="B17" s="43">
        <v>3</v>
      </c>
      <c r="C17" s="44"/>
      <c r="D17" s="45" t="s">
        <v>28</v>
      </c>
      <c r="E17" s="46">
        <v>6</v>
      </c>
      <c r="F17" s="46">
        <v>25</v>
      </c>
      <c r="G17" s="86" t="s">
        <v>95</v>
      </c>
      <c r="H17" s="112" t="s">
        <v>393</v>
      </c>
      <c r="I17" s="112" t="s">
        <v>449</v>
      </c>
      <c r="J17" s="110"/>
      <c r="K17" s="14"/>
    </row>
    <row r="18" spans="2:11" ht="76.5" x14ac:dyDescent="0.25">
      <c r="B18" s="43">
        <v>3</v>
      </c>
      <c r="C18" s="44"/>
      <c r="D18" s="45" t="s">
        <v>28</v>
      </c>
      <c r="E18" s="46">
        <v>6</v>
      </c>
      <c r="F18" s="46">
        <v>25</v>
      </c>
      <c r="G18" s="86" t="s">
        <v>96</v>
      </c>
      <c r="H18" s="103" t="s">
        <v>394</v>
      </c>
      <c r="I18" s="103" t="s">
        <v>450</v>
      </c>
      <c r="J18" s="110"/>
      <c r="K18" s="14"/>
    </row>
    <row r="19" spans="2:11" ht="63.75" x14ac:dyDescent="0.25">
      <c r="B19" s="43">
        <v>3</v>
      </c>
      <c r="C19" s="44"/>
      <c r="D19" s="45" t="s">
        <v>32</v>
      </c>
      <c r="E19" s="46">
        <v>8</v>
      </c>
      <c r="F19" s="46">
        <v>30</v>
      </c>
      <c r="G19" s="86" t="s">
        <v>97</v>
      </c>
      <c r="H19" s="103" t="s">
        <v>395</v>
      </c>
      <c r="I19" s="103" t="s">
        <v>396</v>
      </c>
      <c r="J19" s="47"/>
      <c r="K19" s="14"/>
    </row>
    <row r="20" spans="2:11" ht="76.5" x14ac:dyDescent="0.25">
      <c r="B20" s="43">
        <v>3</v>
      </c>
      <c r="C20" s="44"/>
      <c r="D20" s="45" t="s">
        <v>32</v>
      </c>
      <c r="E20" s="46">
        <v>8</v>
      </c>
      <c r="F20" s="46">
        <v>30</v>
      </c>
      <c r="G20" s="86" t="s">
        <v>98</v>
      </c>
      <c r="H20" s="103" t="s">
        <v>397</v>
      </c>
      <c r="I20" s="103" t="s">
        <v>398</v>
      </c>
      <c r="J20" s="110"/>
      <c r="K20" s="14"/>
    </row>
    <row r="21" spans="2:11" ht="76.5" x14ac:dyDescent="0.25">
      <c r="B21" s="43">
        <v>3</v>
      </c>
      <c r="C21" s="44"/>
      <c r="D21" s="45" t="s">
        <v>35</v>
      </c>
      <c r="E21" s="46">
        <v>10</v>
      </c>
      <c r="F21" s="46">
        <v>35</v>
      </c>
      <c r="G21" s="86" t="s">
        <v>99</v>
      </c>
      <c r="H21" s="103" t="s">
        <v>399</v>
      </c>
      <c r="I21" s="103" t="s">
        <v>400</v>
      </c>
      <c r="J21" s="110"/>
      <c r="K21" s="14"/>
    </row>
    <row r="22" spans="2:11" ht="178.5" customHeight="1" x14ac:dyDescent="0.25">
      <c r="B22" s="43">
        <v>3</v>
      </c>
      <c r="C22" s="44"/>
      <c r="D22" s="45" t="s">
        <v>35</v>
      </c>
      <c r="E22" s="46">
        <v>10</v>
      </c>
      <c r="F22" s="46">
        <v>35</v>
      </c>
      <c r="G22" s="86" t="s">
        <v>100</v>
      </c>
      <c r="H22" s="103" t="s">
        <v>401</v>
      </c>
      <c r="I22" s="103" t="s">
        <v>402</v>
      </c>
      <c r="J22" s="110"/>
      <c r="K22" s="14"/>
    </row>
    <row r="23" spans="2:11" s="67" customFormat="1" x14ac:dyDescent="0.25">
      <c r="B23" s="62"/>
      <c r="C23" s="63"/>
      <c r="D23" s="64"/>
      <c r="E23" s="65"/>
      <c r="F23" s="65"/>
      <c r="G23" s="87"/>
      <c r="H23" s="104"/>
      <c r="I23" s="104"/>
      <c r="J23" s="109"/>
      <c r="K23" s="66"/>
    </row>
    <row r="24" spans="2:11" ht="89.25" x14ac:dyDescent="0.25">
      <c r="B24" s="43">
        <v>4</v>
      </c>
      <c r="C24" s="44"/>
      <c r="D24" s="45" t="s">
        <v>28</v>
      </c>
      <c r="E24" s="46">
        <v>6</v>
      </c>
      <c r="F24" s="46">
        <v>25</v>
      </c>
      <c r="G24" s="86" t="s">
        <v>101</v>
      </c>
      <c r="H24" s="111" t="s">
        <v>403</v>
      </c>
      <c r="I24" s="103" t="s">
        <v>404</v>
      </c>
      <c r="J24" s="110"/>
      <c r="K24" s="14"/>
    </row>
    <row r="25" spans="2:11" ht="102" x14ac:dyDescent="0.25">
      <c r="B25" s="43">
        <v>4</v>
      </c>
      <c r="C25" s="44"/>
      <c r="D25" s="45" t="s">
        <v>28</v>
      </c>
      <c r="E25" s="46">
        <v>6</v>
      </c>
      <c r="F25" s="46">
        <v>25</v>
      </c>
      <c r="G25" s="86" t="s">
        <v>102</v>
      </c>
      <c r="H25" s="103" t="s">
        <v>405</v>
      </c>
      <c r="I25" s="103" t="s">
        <v>406</v>
      </c>
      <c r="J25" s="110"/>
      <c r="K25" s="14"/>
    </row>
    <row r="26" spans="2:11" ht="76.5" x14ac:dyDescent="0.25">
      <c r="B26" s="43">
        <v>4</v>
      </c>
      <c r="C26" s="44"/>
      <c r="D26" s="45" t="s">
        <v>32</v>
      </c>
      <c r="E26" s="46">
        <v>8</v>
      </c>
      <c r="F26" s="46">
        <v>30</v>
      </c>
      <c r="G26" s="86" t="s">
        <v>103</v>
      </c>
      <c r="H26" s="103" t="s">
        <v>407</v>
      </c>
      <c r="I26" s="103" t="s">
        <v>408</v>
      </c>
      <c r="J26" s="110"/>
      <c r="K26" s="14"/>
    </row>
    <row r="27" spans="2:11" ht="114.75" x14ac:dyDescent="0.25">
      <c r="B27" s="43">
        <v>4</v>
      </c>
      <c r="C27" s="44"/>
      <c r="D27" s="45" t="s">
        <v>32</v>
      </c>
      <c r="E27" s="46">
        <v>8</v>
      </c>
      <c r="F27" s="46">
        <v>30</v>
      </c>
      <c r="G27" s="86" t="s">
        <v>104</v>
      </c>
      <c r="H27" s="103" t="s">
        <v>409</v>
      </c>
      <c r="I27" s="103" t="s">
        <v>410</v>
      </c>
      <c r="J27" s="110"/>
      <c r="K27" s="14"/>
    </row>
    <row r="28" spans="2:11" ht="165.75" x14ac:dyDescent="0.25">
      <c r="B28" s="43">
        <v>4</v>
      </c>
      <c r="C28" s="44"/>
      <c r="D28" s="45" t="s">
        <v>35</v>
      </c>
      <c r="E28" s="46">
        <v>10</v>
      </c>
      <c r="F28" s="46">
        <v>35</v>
      </c>
      <c r="G28" s="86" t="s">
        <v>105</v>
      </c>
      <c r="H28" s="103" t="s">
        <v>411</v>
      </c>
      <c r="I28" s="106" t="s">
        <v>412</v>
      </c>
      <c r="J28" s="110"/>
      <c r="K28" s="14"/>
    </row>
    <row r="29" spans="2:11" ht="153" x14ac:dyDescent="0.25">
      <c r="B29" s="43">
        <v>4</v>
      </c>
      <c r="C29" s="44"/>
      <c r="D29" s="45" t="s">
        <v>35</v>
      </c>
      <c r="E29" s="46">
        <v>10</v>
      </c>
      <c r="F29" s="46">
        <v>35</v>
      </c>
      <c r="G29" s="86" t="s">
        <v>106</v>
      </c>
      <c r="H29" s="103" t="s">
        <v>413</v>
      </c>
      <c r="I29" s="106" t="s">
        <v>414</v>
      </c>
      <c r="J29" s="110"/>
      <c r="K29" s="14"/>
    </row>
    <row r="30" spans="2:11" s="67" customFormat="1" x14ac:dyDescent="0.25">
      <c r="B30" s="62"/>
      <c r="C30" s="63"/>
      <c r="D30" s="64"/>
      <c r="E30" s="65"/>
      <c r="F30" s="65"/>
      <c r="G30" s="87"/>
      <c r="H30" s="104"/>
      <c r="I30" s="107"/>
      <c r="J30" s="109"/>
      <c r="K30" s="66"/>
    </row>
    <row r="31" spans="2:11" ht="102" x14ac:dyDescent="0.25">
      <c r="B31" s="43">
        <v>5</v>
      </c>
      <c r="C31" s="44"/>
      <c r="D31" s="45" t="s">
        <v>28</v>
      </c>
      <c r="E31" s="46">
        <v>6</v>
      </c>
      <c r="F31" s="46">
        <v>25</v>
      </c>
      <c r="G31" s="86" t="s">
        <v>107</v>
      </c>
      <c r="H31" s="103" t="s">
        <v>415</v>
      </c>
      <c r="I31" s="106" t="s">
        <v>416</v>
      </c>
      <c r="J31" s="110"/>
      <c r="K31" s="14"/>
    </row>
    <row r="32" spans="2:11" ht="114.75" x14ac:dyDescent="0.25">
      <c r="B32" s="43">
        <v>5</v>
      </c>
      <c r="C32" s="44"/>
      <c r="D32" s="45" t="s">
        <v>32</v>
      </c>
      <c r="E32" s="46">
        <v>8</v>
      </c>
      <c r="F32" s="46">
        <v>30</v>
      </c>
      <c r="G32" s="86" t="s">
        <v>108</v>
      </c>
      <c r="H32" s="103" t="s">
        <v>417</v>
      </c>
      <c r="I32" s="106" t="s">
        <v>418</v>
      </c>
      <c r="J32" s="110"/>
      <c r="K32" s="14"/>
    </row>
    <row r="33" spans="2:11" ht="140.25" x14ac:dyDescent="0.25">
      <c r="B33" s="43">
        <v>5</v>
      </c>
      <c r="C33" s="44"/>
      <c r="D33" s="45" t="s">
        <v>32</v>
      </c>
      <c r="E33" s="46">
        <v>8</v>
      </c>
      <c r="F33" s="46">
        <v>30</v>
      </c>
      <c r="G33" s="86" t="s">
        <v>109</v>
      </c>
      <c r="H33" s="103" t="s">
        <v>419</v>
      </c>
      <c r="I33" s="106" t="s">
        <v>420</v>
      </c>
      <c r="J33" s="110"/>
      <c r="K33" s="14"/>
    </row>
    <row r="34" spans="2:11" ht="114.75" x14ac:dyDescent="0.25">
      <c r="B34" s="43">
        <v>5</v>
      </c>
      <c r="C34" s="44"/>
      <c r="D34" s="45" t="s">
        <v>35</v>
      </c>
      <c r="E34" s="46">
        <v>10</v>
      </c>
      <c r="F34" s="46">
        <v>35</v>
      </c>
      <c r="G34" s="86" t="s">
        <v>110</v>
      </c>
      <c r="H34" s="103" t="s">
        <v>421</v>
      </c>
      <c r="I34" s="106" t="s">
        <v>422</v>
      </c>
      <c r="J34" s="110"/>
      <c r="K34" s="14"/>
    </row>
    <row r="35" spans="2:11" ht="114.75" x14ac:dyDescent="0.25">
      <c r="B35" s="43">
        <v>5</v>
      </c>
      <c r="C35" s="44"/>
      <c r="D35" s="45" t="s">
        <v>35</v>
      </c>
      <c r="E35" s="46">
        <v>10</v>
      </c>
      <c r="F35" s="46">
        <v>35</v>
      </c>
      <c r="G35" s="86" t="s">
        <v>111</v>
      </c>
      <c r="H35" s="103" t="s">
        <v>423</v>
      </c>
      <c r="I35" s="106" t="s">
        <v>424</v>
      </c>
      <c r="J35" s="110"/>
      <c r="K35" s="14"/>
    </row>
    <row r="36" spans="2:11" s="67" customFormat="1" x14ac:dyDescent="0.25">
      <c r="B36" s="62"/>
      <c r="C36" s="63"/>
      <c r="D36" s="64"/>
      <c r="E36" s="65"/>
      <c r="F36" s="65"/>
      <c r="G36" s="87"/>
      <c r="H36" s="104"/>
      <c r="I36" s="107"/>
      <c r="J36" s="109"/>
      <c r="K36" s="66"/>
    </row>
    <row r="37" spans="2:11" ht="89.25" x14ac:dyDescent="0.25">
      <c r="B37" s="43">
        <v>6</v>
      </c>
      <c r="C37" s="44"/>
      <c r="D37" s="45" t="s">
        <v>28</v>
      </c>
      <c r="E37" s="46">
        <v>6</v>
      </c>
      <c r="F37" s="46">
        <v>25</v>
      </c>
      <c r="G37" s="86" t="s">
        <v>112</v>
      </c>
      <c r="H37" s="103" t="s">
        <v>425</v>
      </c>
      <c r="I37" s="106" t="s">
        <v>426</v>
      </c>
      <c r="J37" s="110"/>
      <c r="K37" s="14"/>
    </row>
    <row r="38" spans="2:11" ht="140.25" x14ac:dyDescent="0.25">
      <c r="B38" s="43">
        <v>6</v>
      </c>
      <c r="C38" s="44"/>
      <c r="D38" s="45" t="s">
        <v>28</v>
      </c>
      <c r="E38" s="46">
        <v>6</v>
      </c>
      <c r="F38" s="46">
        <v>25</v>
      </c>
      <c r="G38" s="86" t="s">
        <v>113</v>
      </c>
      <c r="H38" s="103" t="s">
        <v>427</v>
      </c>
      <c r="I38" s="106" t="s">
        <v>428</v>
      </c>
      <c r="J38" s="110"/>
      <c r="K38" s="14"/>
    </row>
    <row r="39" spans="2:11" ht="102" x14ac:dyDescent="0.25">
      <c r="B39" s="43">
        <v>6</v>
      </c>
      <c r="C39" s="44"/>
      <c r="D39" s="45" t="s">
        <v>32</v>
      </c>
      <c r="E39" s="46">
        <v>8</v>
      </c>
      <c r="F39" s="46">
        <v>30</v>
      </c>
      <c r="G39" s="86" t="s">
        <v>114</v>
      </c>
      <c r="H39" s="103" t="s">
        <v>429</v>
      </c>
      <c r="I39" s="106" t="s">
        <v>430</v>
      </c>
      <c r="J39" s="110"/>
      <c r="K39" s="14"/>
    </row>
    <row r="40" spans="2:11" ht="136.5" customHeight="1" x14ac:dyDescent="0.25">
      <c r="B40" s="43">
        <v>6</v>
      </c>
      <c r="C40" s="44"/>
      <c r="D40" s="45" t="s">
        <v>32</v>
      </c>
      <c r="E40" s="46">
        <v>8</v>
      </c>
      <c r="F40" s="46">
        <v>30</v>
      </c>
      <c r="G40" s="86" t="s">
        <v>115</v>
      </c>
      <c r="H40" s="103" t="s">
        <v>431</v>
      </c>
      <c r="I40" s="106" t="s">
        <v>432</v>
      </c>
      <c r="J40" s="110"/>
      <c r="K40" s="14"/>
    </row>
    <row r="41" spans="2:11" ht="165.75" x14ac:dyDescent="0.25">
      <c r="B41" s="43">
        <v>6</v>
      </c>
      <c r="C41" s="44"/>
      <c r="D41" s="45" t="s">
        <v>35</v>
      </c>
      <c r="E41" s="46">
        <v>10</v>
      </c>
      <c r="F41" s="46">
        <v>35</v>
      </c>
      <c r="G41" s="86" t="s">
        <v>116</v>
      </c>
      <c r="H41" s="103" t="s">
        <v>433</v>
      </c>
      <c r="I41" s="106" t="s">
        <v>434</v>
      </c>
      <c r="J41" s="110"/>
      <c r="K41" s="14"/>
    </row>
    <row r="42" spans="2:11" ht="165.75" x14ac:dyDescent="0.25">
      <c r="B42" s="43">
        <v>6</v>
      </c>
      <c r="C42" s="44"/>
      <c r="D42" s="45" t="s">
        <v>35</v>
      </c>
      <c r="E42" s="46">
        <v>10</v>
      </c>
      <c r="F42" s="46">
        <v>35</v>
      </c>
      <c r="G42" s="86" t="s">
        <v>117</v>
      </c>
      <c r="H42" s="103" t="s">
        <v>435</v>
      </c>
      <c r="I42" s="106" t="s">
        <v>437</v>
      </c>
      <c r="J42" s="110"/>
      <c r="K42" s="14"/>
    </row>
    <row r="43" spans="2:11" s="67" customFormat="1" x14ac:dyDescent="0.25">
      <c r="B43" s="62"/>
      <c r="C43" s="63"/>
      <c r="D43" s="64"/>
      <c r="E43" s="65"/>
      <c r="F43" s="65"/>
      <c r="G43" s="87"/>
      <c r="H43" s="104"/>
      <c r="I43" s="107"/>
      <c r="J43" s="109"/>
      <c r="K43" s="66"/>
    </row>
    <row r="44" spans="2:11" ht="89.25" x14ac:dyDescent="0.25">
      <c r="B44" s="43">
        <v>7</v>
      </c>
      <c r="C44" s="44"/>
      <c r="D44" s="45" t="s">
        <v>28</v>
      </c>
      <c r="E44" s="46">
        <v>6</v>
      </c>
      <c r="F44" s="46">
        <v>25</v>
      </c>
      <c r="G44" s="86" t="s">
        <v>118</v>
      </c>
      <c r="H44" s="103" t="s">
        <v>436</v>
      </c>
      <c r="I44" s="106" t="s">
        <v>438</v>
      </c>
      <c r="J44" s="110"/>
      <c r="K44" s="14"/>
    </row>
    <row r="45" spans="2:11" ht="63.75" x14ac:dyDescent="0.25">
      <c r="B45" s="43">
        <v>7</v>
      </c>
      <c r="C45" s="44"/>
      <c r="D45" s="45" t="s">
        <v>28</v>
      </c>
      <c r="E45" s="46">
        <v>6</v>
      </c>
      <c r="F45" s="46">
        <v>25</v>
      </c>
      <c r="G45" s="86" t="s">
        <v>119</v>
      </c>
      <c r="H45" s="103" t="s">
        <v>439</v>
      </c>
      <c r="I45" s="106" t="s">
        <v>440</v>
      </c>
      <c r="J45" s="110"/>
      <c r="K45" s="14"/>
    </row>
    <row r="46" spans="2:11" ht="102" x14ac:dyDescent="0.25">
      <c r="B46" s="43">
        <v>7</v>
      </c>
      <c r="C46" s="44"/>
      <c r="D46" s="45" t="s">
        <v>32</v>
      </c>
      <c r="E46" s="46">
        <v>8</v>
      </c>
      <c r="F46" s="46">
        <v>30</v>
      </c>
      <c r="G46" s="86" t="s">
        <v>120</v>
      </c>
      <c r="H46" s="103" t="s">
        <v>441</v>
      </c>
      <c r="I46" s="106" t="s">
        <v>442</v>
      </c>
      <c r="J46" s="110"/>
      <c r="K46" s="14"/>
    </row>
    <row r="47" spans="2:11" ht="127.5" x14ac:dyDescent="0.25">
      <c r="B47" s="43">
        <v>7</v>
      </c>
      <c r="C47" s="44"/>
      <c r="D47" s="45" t="s">
        <v>32</v>
      </c>
      <c r="E47" s="46">
        <v>8</v>
      </c>
      <c r="F47" s="46">
        <v>30</v>
      </c>
      <c r="G47" s="86" t="s">
        <v>121</v>
      </c>
      <c r="H47" s="103" t="s">
        <v>443</v>
      </c>
      <c r="I47" s="106" t="s">
        <v>444</v>
      </c>
      <c r="J47" s="110"/>
      <c r="K47" s="14"/>
    </row>
    <row r="48" spans="2:11" ht="165.75" x14ac:dyDescent="0.25">
      <c r="B48" s="43">
        <v>7</v>
      </c>
      <c r="C48" s="44"/>
      <c r="D48" s="45" t="s">
        <v>35</v>
      </c>
      <c r="E48" s="46">
        <v>10</v>
      </c>
      <c r="F48" s="46">
        <v>35</v>
      </c>
      <c r="G48" s="86" t="s">
        <v>122</v>
      </c>
      <c r="H48" s="103" t="s">
        <v>445</v>
      </c>
      <c r="I48" s="106" t="s">
        <v>446</v>
      </c>
      <c r="J48" s="110"/>
      <c r="K48" s="14"/>
    </row>
    <row r="49" spans="2:11" ht="283.5" customHeight="1" x14ac:dyDescent="0.25">
      <c r="B49" s="43">
        <v>7</v>
      </c>
      <c r="C49" s="44"/>
      <c r="D49" s="45" t="s">
        <v>35</v>
      </c>
      <c r="E49" s="46">
        <v>10</v>
      </c>
      <c r="F49" s="46">
        <v>35</v>
      </c>
      <c r="G49" s="86" t="s">
        <v>123</v>
      </c>
      <c r="H49" s="103" t="s">
        <v>447</v>
      </c>
      <c r="I49" s="106" t="s">
        <v>448</v>
      </c>
      <c r="J49" s="110"/>
      <c r="K49" s="14"/>
    </row>
    <row r="50" spans="2:11" x14ac:dyDescent="0.25">
      <c r="B50" s="70"/>
      <c r="C50" s="71"/>
      <c r="D50" s="72"/>
      <c r="E50" s="73"/>
      <c r="F50" s="73"/>
      <c r="G50" s="57"/>
      <c r="H50" s="74"/>
      <c r="I50" s="74"/>
      <c r="J50" s="75"/>
      <c r="K50" s="29"/>
    </row>
    <row r="51" spans="2:11" x14ac:dyDescent="0.25">
      <c r="B51" s="70"/>
      <c r="C51" s="71"/>
      <c r="D51" s="72"/>
      <c r="E51" s="73"/>
      <c r="F51" s="73"/>
      <c r="G51" s="57"/>
      <c r="H51" s="74"/>
      <c r="I51" s="74"/>
      <c r="J51" s="75"/>
      <c r="K51" s="29"/>
    </row>
    <row r="52" spans="2:11" x14ac:dyDescent="0.25">
      <c r="B52" s="70"/>
      <c r="C52" s="71"/>
      <c r="D52" s="72"/>
      <c r="E52" s="73"/>
      <c r="F52" s="73"/>
      <c r="G52" s="57"/>
      <c r="H52" s="74"/>
      <c r="I52" s="74"/>
      <c r="J52" s="75"/>
      <c r="K52" s="29"/>
    </row>
    <row r="53" spans="2:11" x14ac:dyDescent="0.25">
      <c r="B53" s="70"/>
      <c r="C53" s="71"/>
      <c r="D53" s="72"/>
      <c r="E53" s="73"/>
      <c r="F53" s="73"/>
      <c r="G53" s="57"/>
      <c r="H53" s="74"/>
      <c r="I53" s="74"/>
      <c r="J53" s="75"/>
      <c r="K53" s="29"/>
    </row>
    <row r="54" spans="2:11" x14ac:dyDescent="0.25">
      <c r="B54" s="70"/>
      <c r="C54" s="71"/>
      <c r="D54" s="72"/>
      <c r="E54" s="73"/>
      <c r="F54" s="73"/>
      <c r="G54" s="57"/>
      <c r="H54" s="74"/>
      <c r="I54" s="74"/>
      <c r="J54" s="75"/>
      <c r="K54" s="29"/>
    </row>
    <row r="55" spans="2:11" x14ac:dyDescent="0.25">
      <c r="B55" s="70"/>
      <c r="C55" s="71"/>
      <c r="D55" s="72"/>
      <c r="E55" s="73"/>
      <c r="F55" s="73"/>
      <c r="G55" s="57"/>
      <c r="H55" s="74"/>
      <c r="I55" s="74"/>
      <c r="J55" s="75"/>
      <c r="K55" s="29"/>
    </row>
    <row r="56" spans="2:11" x14ac:dyDescent="0.25">
      <c r="B56" s="70"/>
      <c r="C56" s="71"/>
      <c r="D56" s="72"/>
      <c r="E56" s="73"/>
      <c r="F56" s="73"/>
      <c r="G56" s="57"/>
      <c r="H56" s="74"/>
      <c r="I56" s="74"/>
      <c r="J56" s="75"/>
      <c r="K56" s="29"/>
    </row>
    <row r="57" spans="2:11" x14ac:dyDescent="0.25">
      <c r="B57" s="70"/>
      <c r="C57" s="71"/>
      <c r="D57" s="72"/>
      <c r="E57" s="73"/>
      <c r="F57" s="73"/>
      <c r="G57" s="57"/>
      <c r="H57" s="74"/>
      <c r="I57" s="74"/>
      <c r="J57" s="75"/>
      <c r="K57" s="29"/>
    </row>
    <row r="58" spans="2:11" x14ac:dyDescent="0.25">
      <c r="B58" s="70"/>
      <c r="C58" s="71"/>
      <c r="D58" s="72"/>
      <c r="E58" s="73"/>
      <c r="F58" s="73"/>
      <c r="G58" s="57"/>
      <c r="H58" s="74"/>
      <c r="I58" s="74"/>
      <c r="J58" s="75"/>
      <c r="K58" s="29"/>
    </row>
    <row r="59" spans="2:11" x14ac:dyDescent="0.25">
      <c r="B59" s="70"/>
      <c r="C59" s="71"/>
      <c r="D59" s="72"/>
      <c r="E59" s="73"/>
      <c r="F59" s="73"/>
      <c r="G59" s="57"/>
      <c r="H59" s="74"/>
      <c r="I59" s="74"/>
      <c r="J59" s="75"/>
      <c r="K59" s="29"/>
    </row>
    <row r="60" spans="2:11" x14ac:dyDescent="0.25">
      <c r="B60" s="70"/>
      <c r="C60" s="71"/>
      <c r="D60" s="72"/>
      <c r="E60" s="73"/>
      <c r="F60" s="73"/>
      <c r="G60" s="57"/>
      <c r="H60" s="74"/>
      <c r="I60" s="74"/>
      <c r="J60" s="75"/>
      <c r="K60" s="29"/>
    </row>
    <row r="61" spans="2:11" x14ac:dyDescent="0.25">
      <c r="B61" s="70"/>
      <c r="C61" s="71"/>
      <c r="D61" s="72"/>
      <c r="E61" s="73"/>
      <c r="F61" s="73"/>
      <c r="G61" s="57"/>
      <c r="H61" s="74"/>
      <c r="I61" s="74"/>
      <c r="J61" s="75"/>
      <c r="K61" s="29"/>
    </row>
    <row r="62" spans="2:11" x14ac:dyDescent="0.25">
      <c r="B62" s="70"/>
      <c r="C62" s="71"/>
      <c r="D62" s="72"/>
      <c r="E62" s="73"/>
      <c r="F62" s="73"/>
      <c r="G62" s="57"/>
      <c r="H62" s="74"/>
      <c r="I62" s="74"/>
      <c r="J62" s="75"/>
      <c r="K62" s="29"/>
    </row>
    <row r="63" spans="2:11" x14ac:dyDescent="0.25">
      <c r="B63" s="70"/>
      <c r="C63" s="71"/>
      <c r="D63" s="72"/>
      <c r="E63" s="73"/>
      <c r="F63" s="73"/>
      <c r="G63" s="57"/>
      <c r="H63" s="74"/>
      <c r="I63" s="74"/>
      <c r="J63" s="75"/>
      <c r="K63" s="29"/>
    </row>
    <row r="64" spans="2:11" x14ac:dyDescent="0.25">
      <c r="B64" s="70"/>
      <c r="C64" s="71"/>
      <c r="D64" s="72"/>
      <c r="E64" s="73"/>
      <c r="F64" s="73"/>
      <c r="G64" s="57"/>
      <c r="H64" s="74"/>
      <c r="I64" s="74"/>
      <c r="J64" s="75"/>
      <c r="K64" s="29"/>
    </row>
    <row r="65" spans="2:11" x14ac:dyDescent="0.25">
      <c r="B65" s="70"/>
      <c r="C65" s="71"/>
      <c r="D65" s="72"/>
      <c r="E65" s="73"/>
      <c r="F65" s="73"/>
      <c r="G65" s="57"/>
      <c r="H65" s="74"/>
      <c r="I65" s="74"/>
      <c r="J65" s="75"/>
      <c r="K65" s="29"/>
    </row>
    <row r="66" spans="2:11" x14ac:dyDescent="0.25">
      <c r="B66" s="70"/>
      <c r="C66" s="71"/>
      <c r="D66" s="72"/>
      <c r="E66" s="73"/>
      <c r="F66" s="73"/>
      <c r="G66" s="57"/>
      <c r="H66" s="74"/>
      <c r="I66" s="74"/>
      <c r="J66" s="75"/>
      <c r="K66" s="29"/>
    </row>
    <row r="67" spans="2:11" x14ac:dyDescent="0.25">
      <c r="B67" s="70"/>
      <c r="C67" s="71"/>
      <c r="D67" s="72"/>
      <c r="E67" s="73"/>
      <c r="F67" s="73"/>
      <c r="G67" s="57"/>
      <c r="H67" s="74"/>
      <c r="I67" s="74"/>
      <c r="J67" s="75"/>
      <c r="K67" s="29"/>
    </row>
    <row r="68" spans="2:11" x14ac:dyDescent="0.25">
      <c r="B68" s="70"/>
      <c r="C68" s="71"/>
      <c r="D68" s="72"/>
      <c r="E68" s="73"/>
      <c r="F68" s="73"/>
      <c r="G68" s="57"/>
      <c r="H68" s="74"/>
      <c r="I68" s="74"/>
      <c r="J68" s="75"/>
      <c r="K68" s="29"/>
    </row>
    <row r="69" spans="2:11" x14ac:dyDescent="0.25">
      <c r="B69" s="70"/>
      <c r="C69" s="71"/>
      <c r="D69" s="72"/>
      <c r="E69" s="73"/>
      <c r="F69" s="73"/>
      <c r="G69" s="57"/>
      <c r="H69" s="74"/>
      <c r="I69" s="74"/>
      <c r="J69" s="75"/>
      <c r="K69" s="29"/>
    </row>
    <row r="70" spans="2:11" x14ac:dyDescent="0.25">
      <c r="B70" s="70"/>
      <c r="C70" s="71"/>
      <c r="D70" s="72"/>
      <c r="E70" s="73"/>
      <c r="F70" s="73"/>
      <c r="G70" s="57"/>
      <c r="H70" s="74"/>
      <c r="I70" s="74"/>
      <c r="J70" s="75"/>
      <c r="K70" s="29"/>
    </row>
    <row r="71" spans="2:11" x14ac:dyDescent="0.25">
      <c r="B71" s="70"/>
      <c r="C71" s="71"/>
      <c r="D71" s="72"/>
      <c r="E71" s="73"/>
      <c r="F71" s="73"/>
      <c r="G71" s="57"/>
      <c r="H71" s="74"/>
      <c r="I71" s="74"/>
      <c r="J71" s="75"/>
      <c r="K71" s="29"/>
    </row>
    <row r="72" spans="2:11" x14ac:dyDescent="0.25">
      <c r="B72" s="70"/>
      <c r="C72" s="71"/>
      <c r="D72" s="72"/>
      <c r="E72" s="73"/>
      <c r="F72" s="73"/>
      <c r="G72" s="57"/>
      <c r="H72" s="74"/>
      <c r="I72" s="74"/>
      <c r="J72" s="75"/>
      <c r="K72" s="29"/>
    </row>
    <row r="73" spans="2:11" x14ac:dyDescent="0.25">
      <c r="B73" s="70"/>
      <c r="C73" s="71"/>
      <c r="D73" s="72"/>
      <c r="E73" s="73"/>
      <c r="F73" s="73"/>
      <c r="G73" s="57"/>
      <c r="H73" s="74"/>
      <c r="I73" s="74"/>
      <c r="J73" s="75"/>
      <c r="K73" s="29"/>
    </row>
    <row r="74" spans="2:11" x14ac:dyDescent="0.25">
      <c r="B74" s="70"/>
      <c r="C74" s="71"/>
      <c r="D74" s="72"/>
      <c r="E74" s="73"/>
      <c r="F74" s="73"/>
      <c r="G74" s="57"/>
      <c r="H74" s="74"/>
      <c r="I74" s="74"/>
      <c r="J74" s="75"/>
      <c r="K74" s="29"/>
    </row>
    <row r="75" spans="2:11" x14ac:dyDescent="0.25">
      <c r="B75" s="70"/>
      <c r="C75" s="71"/>
      <c r="D75" s="72"/>
      <c r="E75" s="73"/>
      <c r="F75" s="73"/>
      <c r="G75" s="57"/>
      <c r="H75" s="74"/>
      <c r="I75" s="74"/>
      <c r="J75" s="75"/>
      <c r="K75" s="29"/>
    </row>
    <row r="76" spans="2:11" x14ac:dyDescent="0.25">
      <c r="B76" s="70"/>
      <c r="C76" s="71"/>
      <c r="D76" s="72"/>
      <c r="E76" s="73"/>
      <c r="F76" s="73"/>
      <c r="G76" s="57"/>
      <c r="H76" s="74"/>
      <c r="I76" s="74"/>
      <c r="J76" s="75"/>
      <c r="K76" s="29"/>
    </row>
    <row r="77" spans="2:11" x14ac:dyDescent="0.25">
      <c r="B77" s="70"/>
      <c r="C77" s="71"/>
      <c r="D77" s="72"/>
      <c r="E77" s="73"/>
      <c r="F77" s="73"/>
      <c r="G77" s="57"/>
      <c r="H77" s="74"/>
      <c r="I77" s="74"/>
      <c r="J77" s="75"/>
      <c r="K77" s="29"/>
    </row>
    <row r="78" spans="2:11" x14ac:dyDescent="0.25">
      <c r="B78" s="70"/>
      <c r="C78" s="71"/>
      <c r="D78" s="72"/>
      <c r="E78" s="73"/>
      <c r="F78" s="73"/>
      <c r="G78" s="57"/>
      <c r="H78" s="74"/>
      <c r="I78" s="74"/>
      <c r="J78" s="75"/>
      <c r="K78" s="29"/>
    </row>
    <row r="79" spans="2:11" x14ac:dyDescent="0.25">
      <c r="B79" s="70"/>
      <c r="C79" s="71"/>
      <c r="D79" s="72"/>
      <c r="E79" s="73"/>
      <c r="F79" s="73"/>
      <c r="G79" s="57"/>
      <c r="H79" s="74"/>
      <c r="I79" s="74"/>
      <c r="J79" s="75"/>
      <c r="K79" s="29"/>
    </row>
    <row r="80" spans="2:11" x14ac:dyDescent="0.25">
      <c r="B80" s="70"/>
      <c r="C80" s="71"/>
      <c r="D80" s="72"/>
      <c r="E80" s="73"/>
      <c r="F80" s="73"/>
      <c r="G80" s="57"/>
      <c r="H80" s="74"/>
      <c r="I80" s="74"/>
      <c r="J80" s="75"/>
      <c r="K80" s="29"/>
    </row>
    <row r="81" spans="2:11" x14ac:dyDescent="0.25">
      <c r="B81" s="70"/>
      <c r="C81" s="71"/>
      <c r="D81" s="72"/>
      <c r="E81" s="73"/>
      <c r="F81" s="73"/>
      <c r="G81" s="57"/>
      <c r="H81" s="74"/>
      <c r="I81" s="74"/>
      <c r="J81" s="75"/>
      <c r="K81" s="29"/>
    </row>
    <row r="82" spans="2:11" x14ac:dyDescent="0.25">
      <c r="B82" s="70"/>
      <c r="C82" s="71"/>
      <c r="D82" s="72"/>
      <c r="E82" s="73"/>
      <c r="F82" s="73"/>
      <c r="G82" s="57"/>
      <c r="H82" s="74"/>
      <c r="I82" s="74"/>
      <c r="J82" s="75"/>
      <c r="K82" s="29"/>
    </row>
    <row r="83" spans="2:11" x14ac:dyDescent="0.25">
      <c r="B83" s="70"/>
      <c r="C83" s="71"/>
      <c r="D83" s="72"/>
      <c r="E83" s="73"/>
      <c r="F83" s="73"/>
      <c r="G83" s="57"/>
      <c r="H83" s="74"/>
      <c r="I83" s="74"/>
      <c r="J83" s="75"/>
      <c r="K83" s="29"/>
    </row>
    <row r="84" spans="2:11" x14ac:dyDescent="0.25">
      <c r="B84" s="70"/>
      <c r="C84" s="71"/>
      <c r="D84" s="72"/>
      <c r="E84" s="73"/>
      <c r="F84" s="73"/>
      <c r="G84" s="57"/>
      <c r="H84" s="74"/>
      <c r="I84" s="74"/>
      <c r="J84" s="75"/>
      <c r="K84" s="29"/>
    </row>
    <row r="85" spans="2:11" x14ac:dyDescent="0.25">
      <c r="B85" s="70"/>
      <c r="C85" s="71"/>
      <c r="D85" s="72"/>
      <c r="E85" s="73"/>
      <c r="F85" s="73"/>
      <c r="G85" s="57"/>
      <c r="H85" s="74"/>
      <c r="I85" s="74"/>
      <c r="J85" s="75"/>
      <c r="K85" s="29"/>
    </row>
    <row r="86" spans="2:11" x14ac:dyDescent="0.25">
      <c r="B86" s="70"/>
      <c r="C86" s="71"/>
      <c r="D86" s="72"/>
      <c r="E86" s="73"/>
      <c r="F86" s="73"/>
      <c r="G86" s="57"/>
      <c r="H86" s="74"/>
      <c r="I86" s="74"/>
      <c r="J86" s="75"/>
      <c r="K86" s="29"/>
    </row>
    <row r="87" spans="2:11" x14ac:dyDescent="0.25">
      <c r="B87" s="70"/>
      <c r="C87" s="71"/>
      <c r="D87" s="72"/>
      <c r="E87" s="73"/>
      <c r="F87" s="73"/>
      <c r="G87" s="57"/>
      <c r="H87" s="74"/>
      <c r="I87" s="74"/>
      <c r="J87" s="75"/>
      <c r="K87" s="29"/>
    </row>
    <row r="88" spans="2:11" x14ac:dyDescent="0.25">
      <c r="B88" s="70"/>
      <c r="C88" s="71"/>
      <c r="D88" s="72"/>
      <c r="E88" s="73"/>
      <c r="F88" s="73"/>
      <c r="G88" s="57"/>
      <c r="H88" s="74"/>
      <c r="I88" s="74"/>
      <c r="J88" s="75"/>
      <c r="K88" s="29"/>
    </row>
    <row r="89" spans="2:11" x14ac:dyDescent="0.25">
      <c r="B89" s="70"/>
      <c r="C89" s="71"/>
      <c r="D89" s="72"/>
      <c r="E89" s="73"/>
      <c r="F89" s="73"/>
      <c r="G89" s="57"/>
      <c r="H89" s="74"/>
      <c r="I89" s="74"/>
      <c r="J89" s="75"/>
      <c r="K89" s="29"/>
    </row>
    <row r="90" spans="2:11" x14ac:dyDescent="0.25">
      <c r="B90" s="70"/>
      <c r="C90" s="71"/>
      <c r="D90" s="72"/>
      <c r="E90" s="73"/>
      <c r="F90" s="73"/>
      <c r="G90" s="57"/>
      <c r="H90" s="74"/>
      <c r="I90" s="74"/>
      <c r="J90" s="75"/>
      <c r="K90" s="29"/>
    </row>
    <row r="91" spans="2:11" x14ac:dyDescent="0.25">
      <c r="B91" s="70"/>
      <c r="C91" s="71"/>
      <c r="D91" s="72"/>
      <c r="E91" s="73"/>
      <c r="F91" s="73"/>
      <c r="G91" s="57"/>
      <c r="H91" s="74"/>
      <c r="I91" s="74"/>
      <c r="J91" s="75"/>
      <c r="K91" s="29"/>
    </row>
    <row r="92" spans="2:11" x14ac:dyDescent="0.25">
      <c r="B92" s="70"/>
      <c r="C92" s="71"/>
      <c r="D92" s="72"/>
      <c r="E92" s="73"/>
      <c r="F92" s="73"/>
      <c r="G92" s="57"/>
      <c r="H92" s="74"/>
      <c r="I92" s="74"/>
      <c r="J92" s="75"/>
      <c r="K92" s="29"/>
    </row>
    <row r="93" spans="2:11" x14ac:dyDescent="0.25">
      <c r="B93" s="70"/>
      <c r="C93" s="71"/>
      <c r="D93" s="72"/>
      <c r="E93" s="73"/>
      <c r="F93" s="73"/>
      <c r="G93" s="57"/>
      <c r="H93" s="74"/>
      <c r="I93" s="74"/>
      <c r="J93" s="75"/>
      <c r="K93" s="29"/>
    </row>
    <row r="94" spans="2:11" x14ac:dyDescent="0.25">
      <c r="B94" s="70"/>
      <c r="C94" s="71"/>
      <c r="D94" s="72"/>
      <c r="E94" s="73"/>
      <c r="F94" s="73"/>
      <c r="G94" s="57"/>
      <c r="H94" s="74"/>
      <c r="I94" s="74"/>
      <c r="J94" s="75"/>
      <c r="K94" s="29"/>
    </row>
    <row r="95" spans="2:11" x14ac:dyDescent="0.25">
      <c r="B95" s="70"/>
      <c r="C95" s="71"/>
      <c r="D95" s="72"/>
      <c r="E95" s="73"/>
      <c r="F95" s="73"/>
      <c r="G95" s="57"/>
      <c r="H95" s="74"/>
      <c r="I95" s="74"/>
      <c r="J95" s="75"/>
      <c r="K95" s="29"/>
    </row>
    <row r="96" spans="2:11" x14ac:dyDescent="0.25">
      <c r="B96" s="70"/>
      <c r="C96" s="71"/>
      <c r="D96" s="72"/>
      <c r="E96" s="73"/>
      <c r="F96" s="73"/>
      <c r="G96" s="57"/>
      <c r="H96" s="74"/>
      <c r="I96" s="74"/>
      <c r="J96" s="75"/>
      <c r="K96" s="29"/>
    </row>
    <row r="97" spans="2:11" x14ac:dyDescent="0.25">
      <c r="B97" s="70"/>
      <c r="C97" s="71"/>
      <c r="D97" s="72"/>
      <c r="E97" s="73"/>
      <c r="F97" s="73"/>
      <c r="G97" s="57"/>
      <c r="H97" s="74"/>
      <c r="I97" s="74"/>
      <c r="J97" s="75"/>
      <c r="K97" s="29"/>
    </row>
    <row r="98" spans="2:11" x14ac:dyDescent="0.25">
      <c r="B98" s="70"/>
      <c r="C98" s="71"/>
      <c r="D98" s="72"/>
      <c r="E98" s="73"/>
      <c r="F98" s="73"/>
      <c r="G98" s="57"/>
      <c r="H98" s="74"/>
      <c r="I98" s="74"/>
      <c r="J98" s="75"/>
      <c r="K98" s="29"/>
    </row>
    <row r="99" spans="2:11" x14ac:dyDescent="0.25">
      <c r="B99" s="70"/>
      <c r="C99" s="71"/>
      <c r="D99" s="72"/>
      <c r="E99" s="73"/>
      <c r="F99" s="73"/>
      <c r="G99" s="57"/>
      <c r="H99" s="74"/>
      <c r="I99" s="74"/>
      <c r="J99" s="75"/>
      <c r="K99" s="29"/>
    </row>
    <row r="100" spans="2:11" x14ac:dyDescent="0.25">
      <c r="B100" s="70"/>
      <c r="C100" s="71"/>
      <c r="D100" s="72"/>
      <c r="E100" s="73"/>
      <c r="F100" s="73"/>
      <c r="G100" s="57"/>
      <c r="H100" s="74"/>
      <c r="I100" s="74"/>
      <c r="J100" s="75"/>
      <c r="K100" s="29"/>
    </row>
    <row r="101" spans="2:11" x14ac:dyDescent="0.25">
      <c r="B101" s="70"/>
      <c r="C101" s="71"/>
      <c r="D101" s="72"/>
      <c r="E101" s="73"/>
      <c r="F101" s="73"/>
      <c r="G101" s="57"/>
      <c r="H101" s="74"/>
      <c r="I101" s="74"/>
      <c r="J101" s="75"/>
      <c r="K101" s="29"/>
    </row>
    <row r="102" spans="2:11" x14ac:dyDescent="0.25">
      <c r="B102" s="70"/>
      <c r="C102" s="71"/>
      <c r="D102" s="72"/>
      <c r="E102" s="73"/>
      <c r="F102" s="73"/>
      <c r="G102" s="57"/>
      <c r="H102" s="74"/>
      <c r="I102" s="74"/>
      <c r="J102" s="75"/>
      <c r="K102" s="29"/>
    </row>
    <row r="103" spans="2:11" x14ac:dyDescent="0.25">
      <c r="B103" s="70"/>
      <c r="C103" s="71"/>
      <c r="D103" s="72"/>
      <c r="E103" s="73"/>
      <c r="F103" s="73"/>
      <c r="G103" s="57"/>
      <c r="H103" s="74"/>
      <c r="I103" s="74"/>
      <c r="J103" s="75"/>
      <c r="K103" s="29"/>
    </row>
    <row r="104" spans="2:11" x14ac:dyDescent="0.25">
      <c r="B104" s="70"/>
      <c r="C104" s="71"/>
      <c r="D104" s="72"/>
      <c r="E104" s="73"/>
      <c r="F104" s="73"/>
      <c r="G104" s="57"/>
      <c r="H104" s="74"/>
      <c r="I104" s="74"/>
      <c r="J104" s="75"/>
      <c r="K104" s="29"/>
    </row>
    <row r="105" spans="2:11" x14ac:dyDescent="0.25">
      <c r="B105" s="70"/>
      <c r="C105" s="71"/>
      <c r="D105" s="72"/>
      <c r="E105" s="73"/>
      <c r="F105" s="73"/>
      <c r="G105" s="57"/>
      <c r="H105" s="74"/>
      <c r="I105" s="74"/>
      <c r="J105" s="75"/>
      <c r="K105" s="29"/>
    </row>
    <row r="106" spans="2:11" x14ac:dyDescent="0.25">
      <c r="B106" s="70"/>
      <c r="C106" s="71"/>
      <c r="D106" s="72"/>
      <c r="E106" s="73"/>
      <c r="F106" s="73"/>
      <c r="G106" s="57"/>
      <c r="H106" s="74"/>
      <c r="I106" s="74"/>
      <c r="J106" s="75"/>
      <c r="K106" s="29"/>
    </row>
    <row r="107" spans="2:11" x14ac:dyDescent="0.25">
      <c r="B107" s="70"/>
      <c r="C107" s="71"/>
      <c r="D107" s="72"/>
      <c r="E107" s="73"/>
      <c r="F107" s="73"/>
      <c r="G107" s="57"/>
      <c r="H107" s="74"/>
      <c r="I107" s="74"/>
      <c r="J107" s="75"/>
      <c r="K107" s="29"/>
    </row>
    <row r="108" spans="2:11" x14ac:dyDescent="0.25">
      <c r="B108" s="70"/>
      <c r="C108" s="71"/>
      <c r="D108" s="72"/>
      <c r="E108" s="73"/>
      <c r="F108" s="73"/>
      <c r="G108" s="57"/>
      <c r="H108" s="74"/>
      <c r="I108" s="74"/>
      <c r="J108" s="75"/>
      <c r="K108" s="29"/>
    </row>
    <row r="109" spans="2:11" x14ac:dyDescent="0.25">
      <c r="B109" s="70"/>
      <c r="C109" s="71"/>
      <c r="D109" s="72"/>
      <c r="E109" s="73"/>
      <c r="F109" s="73"/>
      <c r="G109" s="57"/>
      <c r="H109" s="74"/>
      <c r="I109" s="74"/>
      <c r="J109" s="75"/>
      <c r="K109" s="29"/>
    </row>
    <row r="110" spans="2:11" x14ac:dyDescent="0.25">
      <c r="B110" s="70"/>
      <c r="C110" s="71"/>
      <c r="D110" s="72"/>
      <c r="E110" s="73"/>
      <c r="F110" s="73"/>
      <c r="G110" s="57"/>
      <c r="H110" s="74"/>
      <c r="I110" s="74"/>
      <c r="J110" s="75"/>
      <c r="K110" s="29"/>
    </row>
    <row r="111" spans="2:11" x14ac:dyDescent="0.25">
      <c r="B111" s="70"/>
      <c r="C111" s="71"/>
      <c r="D111" s="72"/>
      <c r="E111" s="73"/>
      <c r="F111" s="73"/>
      <c r="G111" s="57"/>
      <c r="H111" s="74"/>
      <c r="I111" s="74"/>
      <c r="J111" s="75"/>
      <c r="K111" s="29"/>
    </row>
    <row r="112" spans="2:11" x14ac:dyDescent="0.25">
      <c r="B112" s="70"/>
      <c r="C112" s="71"/>
      <c r="D112" s="72"/>
      <c r="E112" s="73"/>
      <c r="F112" s="73"/>
      <c r="G112" s="57"/>
      <c r="H112" s="74"/>
      <c r="I112" s="74"/>
      <c r="J112" s="75"/>
      <c r="K112" s="29"/>
    </row>
    <row r="113" spans="2:11" x14ac:dyDescent="0.25">
      <c r="B113" s="70"/>
      <c r="C113" s="71"/>
      <c r="D113" s="72"/>
      <c r="E113" s="73"/>
      <c r="F113" s="73"/>
      <c r="G113" s="57"/>
      <c r="H113" s="74"/>
      <c r="I113" s="74"/>
      <c r="J113" s="75"/>
      <c r="K113" s="29"/>
    </row>
    <row r="114" spans="2:11" x14ac:dyDescent="0.25">
      <c r="B114" s="70"/>
      <c r="C114" s="71"/>
      <c r="D114" s="72"/>
      <c r="E114" s="73"/>
      <c r="F114" s="73"/>
      <c r="G114" s="57"/>
      <c r="H114" s="74"/>
      <c r="I114" s="74"/>
      <c r="J114" s="75"/>
      <c r="K114" s="29"/>
    </row>
    <row r="115" spans="2:11" x14ac:dyDescent="0.25">
      <c r="B115" s="70"/>
      <c r="C115" s="71"/>
      <c r="D115" s="72"/>
      <c r="E115" s="73"/>
      <c r="F115" s="73"/>
      <c r="G115" s="57"/>
      <c r="H115" s="74"/>
      <c r="I115" s="74"/>
      <c r="J115" s="75"/>
      <c r="K115" s="29"/>
    </row>
    <row r="116" spans="2:11" x14ac:dyDescent="0.25">
      <c r="B116" s="70"/>
      <c r="C116" s="71"/>
      <c r="D116" s="72"/>
      <c r="E116" s="73"/>
      <c r="F116" s="73"/>
      <c r="G116" s="57"/>
      <c r="H116" s="74"/>
      <c r="I116" s="74"/>
      <c r="J116" s="75"/>
      <c r="K116" s="29"/>
    </row>
    <row r="117" spans="2:11" x14ac:dyDescent="0.25">
      <c r="B117" s="70"/>
      <c r="C117" s="71"/>
      <c r="D117" s="72"/>
      <c r="E117" s="73"/>
      <c r="F117" s="73"/>
      <c r="G117" s="57"/>
      <c r="H117" s="74"/>
      <c r="I117" s="74"/>
      <c r="J117" s="75"/>
      <c r="K117" s="29"/>
    </row>
    <row r="118" spans="2:11" x14ac:dyDescent="0.25">
      <c r="B118" s="70"/>
      <c r="C118" s="71"/>
      <c r="D118" s="72"/>
      <c r="E118" s="73"/>
      <c r="F118" s="73"/>
      <c r="G118" s="57"/>
      <c r="H118" s="74"/>
      <c r="I118" s="74"/>
      <c r="J118" s="75"/>
      <c r="K118" s="29"/>
    </row>
    <row r="119" spans="2:11" x14ac:dyDescent="0.25">
      <c r="B119" s="70"/>
      <c r="C119" s="71"/>
      <c r="D119" s="72"/>
      <c r="E119" s="73"/>
      <c r="F119" s="73"/>
      <c r="G119" s="57"/>
      <c r="H119" s="74"/>
      <c r="I119" s="74"/>
      <c r="J119" s="75"/>
      <c r="K119" s="29"/>
    </row>
    <row r="120" spans="2:11" x14ac:dyDescent="0.25">
      <c r="B120" s="70"/>
      <c r="C120" s="71"/>
      <c r="D120" s="72"/>
      <c r="E120" s="73"/>
      <c r="F120" s="73"/>
      <c r="G120" s="57"/>
      <c r="H120" s="74"/>
      <c r="I120" s="74"/>
      <c r="J120" s="75"/>
      <c r="K120" s="29"/>
    </row>
    <row r="121" spans="2:11" x14ac:dyDescent="0.25">
      <c r="B121" s="70"/>
      <c r="C121" s="71"/>
      <c r="D121" s="72"/>
      <c r="E121" s="73"/>
      <c r="F121" s="73"/>
      <c r="G121" s="57"/>
      <c r="H121" s="74"/>
      <c r="I121" s="74"/>
      <c r="J121" s="75"/>
      <c r="K121" s="29"/>
    </row>
    <row r="122" spans="2:11" x14ac:dyDescent="0.25">
      <c r="B122" s="70"/>
      <c r="C122" s="71"/>
      <c r="D122" s="72"/>
      <c r="E122" s="73"/>
      <c r="F122" s="73"/>
      <c r="G122" s="57"/>
      <c r="H122" s="74"/>
      <c r="I122" s="74"/>
      <c r="J122" s="75"/>
      <c r="K122" s="29"/>
    </row>
    <row r="123" spans="2:11" x14ac:dyDescent="0.25">
      <c r="B123" s="70"/>
      <c r="C123" s="71"/>
      <c r="D123" s="72"/>
      <c r="E123" s="73"/>
      <c r="F123" s="73"/>
      <c r="G123" s="57"/>
      <c r="H123" s="74"/>
      <c r="I123" s="74"/>
      <c r="J123" s="75"/>
      <c r="K123" s="29"/>
    </row>
    <row r="124" spans="2:11" x14ac:dyDescent="0.25">
      <c r="B124" s="70"/>
      <c r="C124" s="71"/>
      <c r="D124" s="72"/>
      <c r="E124" s="73"/>
      <c r="F124" s="73"/>
      <c r="G124" s="57"/>
      <c r="H124" s="74"/>
      <c r="I124" s="74"/>
      <c r="J124" s="75"/>
      <c r="K124" s="29"/>
    </row>
    <row r="125" spans="2:11" x14ac:dyDescent="0.25">
      <c r="B125" s="70"/>
      <c r="C125" s="71"/>
      <c r="D125" s="72"/>
      <c r="E125" s="73"/>
      <c r="F125" s="73"/>
      <c r="G125" s="57"/>
      <c r="H125" s="74"/>
      <c r="I125" s="74"/>
      <c r="J125" s="75"/>
      <c r="K125" s="29"/>
    </row>
    <row r="126" spans="2:11" x14ac:dyDescent="0.25">
      <c r="B126" s="70"/>
      <c r="C126" s="71"/>
      <c r="D126" s="72"/>
      <c r="E126" s="73"/>
      <c r="F126" s="73"/>
      <c r="G126" s="57"/>
      <c r="H126" s="74"/>
      <c r="I126" s="74"/>
      <c r="J126" s="75"/>
      <c r="K126" s="29"/>
    </row>
    <row r="127" spans="2:11" x14ac:dyDescent="0.25">
      <c r="B127" s="70"/>
      <c r="C127" s="71"/>
      <c r="D127" s="72"/>
      <c r="E127" s="73"/>
      <c r="F127" s="73"/>
      <c r="G127" s="57"/>
      <c r="H127" s="74"/>
      <c r="I127" s="74"/>
      <c r="J127" s="75"/>
      <c r="K127" s="29"/>
    </row>
    <row r="128" spans="2:11" x14ac:dyDescent="0.25">
      <c r="B128" s="70"/>
      <c r="C128" s="71"/>
      <c r="D128" s="72"/>
      <c r="E128" s="73"/>
      <c r="F128" s="73"/>
      <c r="G128" s="57"/>
      <c r="H128" s="74"/>
      <c r="I128" s="74"/>
      <c r="J128" s="75"/>
      <c r="K128" s="29"/>
    </row>
    <row r="129" spans="2:11" x14ac:dyDescent="0.25">
      <c r="B129" s="70"/>
      <c r="C129" s="71"/>
      <c r="D129" s="72"/>
      <c r="E129" s="73"/>
      <c r="F129" s="73"/>
      <c r="G129" s="57"/>
      <c r="H129" s="74"/>
      <c r="I129" s="74"/>
      <c r="J129" s="75"/>
      <c r="K129" s="29"/>
    </row>
    <row r="130" spans="2:11" x14ac:dyDescent="0.25">
      <c r="B130" s="70"/>
      <c r="C130" s="71"/>
      <c r="D130" s="72"/>
      <c r="E130" s="73"/>
      <c r="F130" s="73"/>
      <c r="G130" s="57"/>
      <c r="H130" s="74"/>
      <c r="I130" s="74"/>
      <c r="J130" s="75"/>
      <c r="K130" s="29"/>
    </row>
    <row r="131" spans="2:11" x14ac:dyDescent="0.25">
      <c r="B131" s="70"/>
      <c r="C131" s="71"/>
      <c r="D131" s="72"/>
      <c r="E131" s="73"/>
      <c r="F131" s="73"/>
      <c r="G131" s="57"/>
      <c r="H131" s="74"/>
      <c r="I131" s="74"/>
      <c r="J131" s="75"/>
      <c r="K131" s="29"/>
    </row>
    <row r="132" spans="2:11" x14ac:dyDescent="0.25">
      <c r="B132" s="70"/>
      <c r="C132" s="71"/>
      <c r="D132" s="72"/>
      <c r="E132" s="73"/>
      <c r="F132" s="73"/>
      <c r="G132" s="57"/>
      <c r="H132" s="74"/>
      <c r="I132" s="74"/>
      <c r="J132" s="75"/>
      <c r="K132" s="29"/>
    </row>
    <row r="133" spans="2:11" x14ac:dyDescent="0.25">
      <c r="B133" s="70"/>
      <c r="C133" s="71"/>
      <c r="D133" s="72"/>
      <c r="E133" s="73"/>
      <c r="F133" s="73"/>
      <c r="G133" s="57"/>
      <c r="H133" s="74"/>
      <c r="I133" s="74"/>
      <c r="J133" s="75"/>
      <c r="K133" s="29"/>
    </row>
    <row r="134" spans="2:11" x14ac:dyDescent="0.25">
      <c r="B134" s="70"/>
      <c r="C134" s="71"/>
      <c r="D134" s="72"/>
      <c r="E134" s="73"/>
      <c r="F134" s="73"/>
      <c r="G134" s="57"/>
      <c r="H134" s="74"/>
      <c r="I134" s="74"/>
      <c r="J134" s="75"/>
      <c r="K134" s="29"/>
    </row>
    <row r="135" spans="2:11" x14ac:dyDescent="0.25">
      <c r="B135" s="70"/>
      <c r="C135" s="71"/>
      <c r="D135" s="72"/>
      <c r="E135" s="73"/>
      <c r="F135" s="73"/>
      <c r="G135" s="57"/>
      <c r="H135" s="74"/>
      <c r="I135" s="74"/>
      <c r="J135" s="75"/>
      <c r="K135" s="29"/>
    </row>
    <row r="136" spans="2:11" x14ac:dyDescent="0.25">
      <c r="B136" s="70"/>
      <c r="C136" s="71"/>
      <c r="D136" s="72"/>
      <c r="E136" s="73"/>
      <c r="F136" s="73"/>
      <c r="G136" s="57"/>
      <c r="H136" s="74"/>
      <c r="I136" s="74"/>
      <c r="J136" s="75"/>
      <c r="K136" s="29"/>
    </row>
  </sheetData>
  <sheetProtection formatCells="0" formatColumns="0" formatRows="0" sort="0"/>
  <phoneticPr fontId="15" type="noConversion"/>
  <dataValidations count="1">
    <dataValidation showInputMessage="1" showErrorMessage="1" sqref="J12:J13 J22:J2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Tabelle2!$C$2:$C$3</xm:f>
          </x14:formula1>
          <xm:sqref>J61:J118</xm:sqref>
        </x14:dataValidation>
        <x14:dataValidation type="list" showInputMessage="1" showErrorMessage="1" xr:uid="{00000000-0002-0000-0200-000002000000}">
          <x14:formula1>
            <xm:f>'https://iubhfs.sharepoint.com/Users/b.buxbaum/Desktop/C:/Users/m.guggenthaler/Dropbox/FS_KFK/01_KFKs/02_Umfang_OK/MV_geschickt/BPuE/[BPUE01_V3_SW.xlsx]Tabelle2'!#REF!</xm:f>
          </x14:formula1>
          <xm:sqref>J8:J11 J14:J21 J24:J60</xm:sqref>
        </x14:dataValidation>
        <x14:dataValidation type="list" showInputMessage="1" showErrorMessage="1" xr:uid="{00000000-0002-0000-0200-000003000000}">
          <x14:formula1>
            <xm:f>'https://iubhfs.sharepoint.com/Users/b.buxbaum/Desktop/C:/Users/s.wadispointner/Dropbox/FS_KFK/01_KFKs/02_Umfang_OK/BPUE01/[BPUE01_V7.4_VK_MB.xlsx]Tabelle2'!#REF!</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4" sqref="G24"/>
    </sheetView>
  </sheetViews>
  <sheetFormatPr defaultColWidth="11.42578125" defaultRowHeight="15" x14ac:dyDescent="0.25"/>
  <cols>
    <col min="2" max="2" width="20.85546875" bestFit="1" customWidth="1"/>
  </cols>
  <sheetData>
    <row r="1" spans="1:5" x14ac:dyDescent="0.25">
      <c r="A1" t="s">
        <v>21</v>
      </c>
      <c r="C1" t="s">
        <v>124</v>
      </c>
    </row>
    <row r="3" spans="1:5" x14ac:dyDescent="0.25">
      <c r="A3" t="s">
        <v>28</v>
      </c>
      <c r="C3" t="s">
        <v>125</v>
      </c>
    </row>
    <row r="4" spans="1:5" x14ac:dyDescent="0.25">
      <c r="A4" t="s">
        <v>32</v>
      </c>
      <c r="C4" t="s">
        <v>126</v>
      </c>
    </row>
    <row r="5" spans="1:5" x14ac:dyDescent="0.25">
      <c r="A5" t="s">
        <v>35</v>
      </c>
    </row>
    <row r="7" spans="1:5" x14ac:dyDescent="0.25">
      <c r="B7" t="s">
        <v>127</v>
      </c>
      <c r="C7" t="s">
        <v>128</v>
      </c>
      <c r="D7" t="s">
        <v>129</v>
      </c>
      <c r="E7" t="s">
        <v>130</v>
      </c>
    </row>
    <row r="8" spans="1:5" x14ac:dyDescent="0.25">
      <c r="A8">
        <v>3</v>
      </c>
      <c r="B8" s="16">
        <f>SUM(C8:E8)</f>
        <v>63</v>
      </c>
      <c r="C8" s="17">
        <v>27</v>
      </c>
      <c r="D8" s="17">
        <v>18</v>
      </c>
      <c r="E8" s="17">
        <v>18</v>
      </c>
    </row>
    <row r="9" spans="1:5" x14ac:dyDescent="0.25">
      <c r="A9">
        <v>4</v>
      </c>
      <c r="B9" s="16">
        <f t="shared" ref="B9:B17" si="0">SUM(C9:E9)</f>
        <v>11</v>
      </c>
      <c r="C9" s="17">
        <v>5</v>
      </c>
      <c r="D9" s="17">
        <v>3</v>
      </c>
      <c r="E9" s="17">
        <v>3</v>
      </c>
    </row>
    <row r="10" spans="1:5" x14ac:dyDescent="0.25">
      <c r="A10">
        <v>5</v>
      </c>
      <c r="B10" s="16">
        <f t="shared" si="0"/>
        <v>10</v>
      </c>
      <c r="C10" s="17">
        <v>4</v>
      </c>
      <c r="D10" s="17">
        <v>3</v>
      </c>
      <c r="E10" s="17">
        <v>3</v>
      </c>
    </row>
    <row r="11" spans="1:5" x14ac:dyDescent="0.25">
      <c r="A11">
        <v>6</v>
      </c>
      <c r="B11" s="16">
        <f t="shared" si="0"/>
        <v>7</v>
      </c>
      <c r="C11" s="17">
        <v>3</v>
      </c>
      <c r="D11" s="17">
        <v>2</v>
      </c>
      <c r="E11" s="17">
        <v>2</v>
      </c>
    </row>
    <row r="12" spans="1:5" x14ac:dyDescent="0.25">
      <c r="A12">
        <v>7</v>
      </c>
      <c r="B12" s="48">
        <f t="shared" si="0"/>
        <v>7</v>
      </c>
      <c r="C12" s="49">
        <v>3</v>
      </c>
      <c r="D12" s="49">
        <v>2</v>
      </c>
      <c r="E12" s="49">
        <v>2</v>
      </c>
    </row>
    <row r="13" spans="1:5" x14ac:dyDescent="0.25">
      <c r="A13">
        <v>8</v>
      </c>
      <c r="B13" s="16">
        <f t="shared" si="0"/>
        <v>25</v>
      </c>
      <c r="C13" s="17">
        <v>11</v>
      </c>
      <c r="D13" s="17">
        <v>7</v>
      </c>
      <c r="E13" s="17">
        <v>7</v>
      </c>
    </row>
    <row r="14" spans="1:5" x14ac:dyDescent="0.25">
      <c r="A14">
        <v>9</v>
      </c>
      <c r="B14" s="16">
        <f t="shared" si="0"/>
        <v>21</v>
      </c>
      <c r="C14" s="17">
        <v>9</v>
      </c>
      <c r="D14" s="17">
        <v>6</v>
      </c>
      <c r="E14" s="17">
        <v>6</v>
      </c>
    </row>
    <row r="15" spans="1:5" x14ac:dyDescent="0.25">
      <c r="A15">
        <v>10</v>
      </c>
      <c r="B15" s="16">
        <f t="shared" si="0"/>
        <v>21</v>
      </c>
      <c r="C15" s="17">
        <v>9</v>
      </c>
      <c r="D15" s="17">
        <v>6</v>
      </c>
      <c r="E15" s="17">
        <v>6</v>
      </c>
    </row>
    <row r="16" spans="1:5" x14ac:dyDescent="0.25">
      <c r="A16">
        <v>11</v>
      </c>
      <c r="B16" s="16">
        <f t="shared" si="0"/>
        <v>18</v>
      </c>
      <c r="C16" s="17">
        <v>8</v>
      </c>
      <c r="D16" s="17">
        <v>5</v>
      </c>
      <c r="E16" s="17">
        <v>5</v>
      </c>
    </row>
    <row r="17" spans="1:5" x14ac:dyDescent="0.25">
      <c r="A17">
        <v>12</v>
      </c>
      <c r="B17" s="18">
        <f t="shared" si="0"/>
        <v>17</v>
      </c>
      <c r="C17" s="19">
        <v>7</v>
      </c>
      <c r="D17" s="19">
        <v>5</v>
      </c>
      <c r="E17" s="19">
        <v>5</v>
      </c>
    </row>
    <row r="19" spans="1:5" x14ac:dyDescent="0.25">
      <c r="B19" t="s">
        <v>131</v>
      </c>
      <c r="C19" t="s">
        <v>132</v>
      </c>
      <c r="D19" t="s">
        <v>133</v>
      </c>
      <c r="E19" t="s">
        <v>134</v>
      </c>
    </row>
    <row r="20" spans="1:5" x14ac:dyDescent="0.25">
      <c r="A20">
        <v>3</v>
      </c>
      <c r="B20" s="20">
        <f>SUM(C20:E20)</f>
        <v>39</v>
      </c>
      <c r="C20" s="17">
        <v>13</v>
      </c>
      <c r="D20" s="17">
        <v>13</v>
      </c>
      <c r="E20" s="17">
        <v>13</v>
      </c>
    </row>
    <row r="21" spans="1:5" x14ac:dyDescent="0.25">
      <c r="A21">
        <v>4</v>
      </c>
      <c r="B21" s="20">
        <f t="shared" ref="B21:B29" si="1">SUM(C21:E21)</f>
        <v>6</v>
      </c>
      <c r="C21" s="17">
        <v>2</v>
      </c>
      <c r="D21" s="17">
        <v>2</v>
      </c>
      <c r="E21" s="17">
        <v>2</v>
      </c>
    </row>
    <row r="22" spans="1:5" x14ac:dyDescent="0.25">
      <c r="A22">
        <v>5</v>
      </c>
      <c r="B22" s="20">
        <f t="shared" si="1"/>
        <v>6</v>
      </c>
      <c r="C22" s="17">
        <v>2</v>
      </c>
      <c r="D22" s="17">
        <v>2</v>
      </c>
      <c r="E22" s="17">
        <v>2</v>
      </c>
    </row>
    <row r="23" spans="1:5" x14ac:dyDescent="0.25">
      <c r="A23">
        <v>6</v>
      </c>
      <c r="B23" s="20">
        <f t="shared" si="1"/>
        <v>6</v>
      </c>
      <c r="C23" s="17">
        <v>2</v>
      </c>
      <c r="D23" s="17">
        <v>2</v>
      </c>
      <c r="E23" s="17">
        <v>2</v>
      </c>
    </row>
    <row r="24" spans="1:5" x14ac:dyDescent="0.25">
      <c r="A24">
        <v>7</v>
      </c>
      <c r="B24" s="49">
        <f t="shared" si="1"/>
        <v>6</v>
      </c>
      <c r="C24" s="49">
        <v>2</v>
      </c>
      <c r="D24" s="49">
        <v>2</v>
      </c>
      <c r="E24" s="49">
        <v>2</v>
      </c>
    </row>
    <row r="25" spans="1:5" x14ac:dyDescent="0.25">
      <c r="A25">
        <v>8</v>
      </c>
      <c r="B25" s="20">
        <f t="shared" si="1"/>
        <v>15</v>
      </c>
      <c r="C25" s="17">
        <v>5</v>
      </c>
      <c r="D25" s="17">
        <v>5</v>
      </c>
      <c r="E25" s="17">
        <v>5</v>
      </c>
    </row>
    <row r="26" spans="1:5" x14ac:dyDescent="0.25">
      <c r="A26">
        <v>9</v>
      </c>
      <c r="B26" s="20">
        <f t="shared" si="1"/>
        <v>15</v>
      </c>
      <c r="C26" s="17">
        <v>5</v>
      </c>
      <c r="D26" s="17">
        <v>5</v>
      </c>
      <c r="E26" s="17">
        <v>5</v>
      </c>
    </row>
    <row r="27" spans="1:5" x14ac:dyDescent="0.25">
      <c r="A27">
        <v>10</v>
      </c>
      <c r="B27" s="20">
        <f t="shared" si="1"/>
        <v>11</v>
      </c>
      <c r="C27" s="17">
        <v>4</v>
      </c>
      <c r="D27" s="17">
        <v>3</v>
      </c>
      <c r="E27" s="17">
        <v>4</v>
      </c>
    </row>
    <row r="28" spans="1:5" x14ac:dyDescent="0.25">
      <c r="A28">
        <v>11</v>
      </c>
      <c r="B28" s="20">
        <f t="shared" si="1"/>
        <v>12</v>
      </c>
      <c r="C28" s="17">
        <v>4</v>
      </c>
      <c r="D28" s="17">
        <v>4</v>
      </c>
      <c r="E28" s="17">
        <v>4</v>
      </c>
    </row>
    <row r="29" spans="1:5" x14ac:dyDescent="0.25">
      <c r="A29">
        <v>12</v>
      </c>
      <c r="B29" s="21">
        <f t="shared" si="1"/>
        <v>9</v>
      </c>
      <c r="C29" s="19">
        <v>3</v>
      </c>
      <c r="D29" s="19">
        <v>3</v>
      </c>
      <c r="E29" s="19">
        <v>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Props1.xml><?xml version="1.0" encoding="utf-8"?>
<ds:datastoreItem xmlns:ds="http://schemas.openxmlformats.org/officeDocument/2006/customXml" ds:itemID="{D1F6A0E5-7D5D-4C18-98B7-1CF88362C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CA6612-71BE-4639-8FDF-F87B12632693}">
  <ds:schemaRefs>
    <ds:schemaRef ds:uri="http://schemas.microsoft.com/sharepoint/v3/contenttype/forms"/>
  </ds:schemaRefs>
</ds:datastoreItem>
</file>

<file path=customXml/itemProps3.xml><?xml version="1.0" encoding="utf-8"?>
<ds:datastoreItem xmlns:ds="http://schemas.openxmlformats.org/officeDocument/2006/customXml" ds:itemID="{A79317A6-F930-410D-ACAB-4F9F7F2E8363}">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Translator</cp:lastModifiedBy>
  <cp:revision/>
  <dcterms:created xsi:type="dcterms:W3CDTF">2015-01-30T14:58:41Z</dcterms:created>
  <dcterms:modified xsi:type="dcterms:W3CDTF">2023-03-11T17:11:51Z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