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mc:AlternateContent xmlns:mc="http://schemas.openxmlformats.org/markup-compatibility/2006">
    <mc:Choice Requires="x15">
      <x15ac:absPath xmlns:x15ac="http://schemas.microsoft.com/office/spreadsheetml/2010/11/ac" url="https://iubhfs-my.sharepoint.com/personal/karen_hofreiter_iu_org/Documents/Translation production/DLBROEIRA02_E AutomationTech_DLBROEIRA02_D Automatisierung/Original Files/"/>
    </mc:Choice>
  </mc:AlternateContent>
  <xr:revisionPtr revIDLastSave="5" documentId="8_{0C1D7078-F1AC-473A-A7D4-66D14FF92203}" xr6:coauthVersionLast="47" xr6:coauthVersionMax="47" xr10:uidLastSave="{41F6ACE6-3772-844E-A8F3-E219BCCA28C0}"/>
  <bookViews>
    <workbookView xWindow="0" yWindow="500" windowWidth="28800" windowHeight="16080" activeTab="1" xr2:uid="{00000000-000D-0000-FFFF-FFFF00000000}"/>
  </bookViews>
  <sheets>
    <sheet name="Übersicht" sheetId="4" r:id="rId1"/>
    <sheet name="Multiple Choice" sheetId="1" r:id="rId2"/>
    <sheet name="Offene Fragen" sheetId="2" r:id="rId3"/>
    <sheet name="Tabelle2" sheetId="3" state="hidden" r:id="rId4"/>
  </sheets>
  <externalReferences>
    <externalReference r:id="rId5"/>
    <externalReference r:id="rId6"/>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3" l="1"/>
  <c r="B28" i="3"/>
  <c r="B27" i="3"/>
  <c r="B26" i="3"/>
  <c r="B25" i="3"/>
  <c r="B24" i="3"/>
  <c r="B23" i="3"/>
  <c r="B14" i="4" s="1"/>
  <c r="B18" i="4" s="1"/>
  <c r="B22" i="3"/>
  <c r="B21" i="3"/>
  <c r="B20" i="3"/>
  <c r="B17" i="3"/>
  <c r="B16" i="3"/>
  <c r="B15" i="3"/>
  <c r="B14" i="3"/>
  <c r="B13" i="3"/>
  <c r="B12" i="3"/>
  <c r="B11" i="3"/>
  <c r="B10" i="3"/>
  <c r="B9" i="3"/>
  <c r="B8" i="3"/>
  <c r="B9" i="4"/>
  <c r="B13" i="4" s="1"/>
  <c r="B17" i="4"/>
  <c r="B16" i="4"/>
  <c r="B15" i="4"/>
  <c r="B11" i="4"/>
  <c r="B12" i="4"/>
  <c r="B10" i="4"/>
  <c r="B1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21D9138F-1373-564B-9258-38CA28437195}">
      <text>
        <r>
          <rPr>
            <b/>
            <sz val="10"/>
            <color rgb="FF000000"/>
            <rFont val="Tahoma"/>
            <family val="2"/>
          </rPr>
          <t>Microsoft Office User:</t>
        </r>
        <r>
          <rPr>
            <sz val="10"/>
            <color rgb="FF000000"/>
            <rFont val="Tahoma"/>
            <family val="2"/>
          </rPr>
          <t xml:space="preserve">
</t>
        </r>
        <r>
          <rPr>
            <sz val="10"/>
            <color rgb="FF000000"/>
            <rFont val="Tahoma"/>
            <family val="2"/>
          </rPr>
          <t xml:space="preserve">Please only translate the question and answer text. Please do not translate the headings or difficulty levels.
</t>
        </r>
      </text>
    </comment>
  </commentList>
</comments>
</file>

<file path=xl/sharedStrings.xml><?xml version="1.0" encoding="utf-8"?>
<sst xmlns="http://schemas.openxmlformats.org/spreadsheetml/2006/main" count="650" uniqueCount="451">
  <si>
    <t>Modulkürzel</t>
  </si>
  <si>
    <t>Kurskürzel</t>
  </si>
  <si>
    <t>DLBROEIRA02_E</t>
  </si>
  <si>
    <t>Kursname</t>
  </si>
  <si>
    <t>Automation Technology</t>
  </si>
  <si>
    <t>Anzahl Lektionen</t>
  </si>
  <si>
    <t>Autor</t>
  </si>
  <si>
    <t>Dr. Ruben Dario Rojas Sulbaran</t>
  </si>
  <si>
    <t>Klausurdauer in Minuten</t>
  </si>
  <si>
    <t>Kommentar</t>
  </si>
  <si>
    <t>VK</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</si>
  <si>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</si>
  <si>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</si>
  <si>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</si>
  <si>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</si>
  <si>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</si>
  <si>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</si>
  <si>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</si>
  <si>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</si>
  <si>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</si>
  <si>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</si>
  <si>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</si>
  <si>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Unit</t>
  </si>
  <si>
    <t>Section</t>
  </si>
  <si>
    <t>Level of difficulty</t>
  </si>
  <si>
    <t>Description</t>
  </si>
  <si>
    <t xml:space="preserve">Question text
</t>
  </si>
  <si>
    <t>Correct answer</t>
  </si>
  <si>
    <t>Incorrect answer</t>
  </si>
  <si>
    <t>Picture?</t>
  </si>
  <si>
    <t>Comments from reviewer</t>
  </si>
  <si>
    <t>Comments from Author</t>
  </si>
  <si>
    <t>1.1</t>
  </si>
  <si>
    <t>leicht</t>
  </si>
  <si>
    <t>In what year did Plato build the first alarm clock?</t>
  </si>
  <si>
    <t>378 BCE</t>
  </si>
  <si>
    <t>400 BCE</t>
  </si>
  <si>
    <t>387 BCE</t>
  </si>
  <si>
    <t>300 BCE</t>
  </si>
  <si>
    <t>1.2</t>
  </si>
  <si>
    <t>In the middle of what century did the manufacturing paradigm shift from mass production to customer-oriented production?</t>
  </si>
  <si>
    <t>Twentieth</t>
  </si>
  <si>
    <t>Eighteenth</t>
  </si>
  <si>
    <t>Twenty-first</t>
  </si>
  <si>
    <t>1.3</t>
  </si>
  <si>
    <t>At which level of the automation pyramid are all aspects related to the internal company performance and its relationship with the surrounding environment carried out?</t>
  </si>
  <si>
    <t>Level four</t>
  </si>
  <si>
    <t>Level one</t>
  </si>
  <si>
    <t>Level two</t>
  </si>
  <si>
    <t>Level three</t>
  </si>
  <si>
    <t>1.4</t>
  </si>
  <si>
    <t>mittel</t>
  </si>
  <si>
    <t>Which current trend in automation technology is closely related to the rise of smart sensors?</t>
  </si>
  <si>
    <t>Predictive maintenance</t>
  </si>
  <si>
    <t>Cybersecurity</t>
  </si>
  <si>
    <t>Smart factory</t>
  </si>
  <si>
    <t>Autonomous mobile robots</t>
  </si>
  <si>
    <t>What is the name of the philosopher credited with building a wooden pigeon that flew via a system of compressed air or steam?</t>
  </si>
  <si>
    <t>Archytas of Tarentum</t>
  </si>
  <si>
    <t>Archimedes of Syracuse</t>
  </si>
  <si>
    <t>Pythagoras of Samos</t>
  </si>
  <si>
    <t>Apollonius of Perga</t>
  </si>
  <si>
    <t>schwer</t>
  </si>
  <si>
    <t>What was the Stabilog patented by Mason in 1933?</t>
  </si>
  <si>
    <t>A pneumatic controller providing proportional and integral actions</t>
  </si>
  <si>
    <t>An automatic regulator that worked with gas accumulators</t>
  </si>
  <si>
    <t>A three-term controller that included derivative or pre-action control</t>
  </si>
  <si>
    <t>A cyclic regulator of a steam engine to control speed</t>
  </si>
  <si>
    <t>At level two of the automation pyramid, operators observe and take necessary corrective measures to…</t>
  </si>
  <si>
    <t>accomplish the desired performance in the different production and maintenance tasks.</t>
  </si>
  <si>
    <t>ensure the adequate administration processes of the company.</t>
  </si>
  <si>
    <t>monitor, control, regulate, and manipulate the devices at the field level.</t>
  </si>
  <si>
    <t>generate tactical and strategic decisions, such as promotional design of advertising.</t>
  </si>
  <si>
    <t>2.3</t>
  </si>
  <si>
    <t>Which sensor achieves its performance characteristics by adding impurities?</t>
  </si>
  <si>
    <t xml:space="preserve"> PTC thermistors</t>
  </si>
  <si>
    <t>Thermocouples</t>
  </si>
  <si>
    <t>NTC thermistors</t>
  </si>
  <si>
    <t>Thermometers</t>
  </si>
  <si>
    <t>2.4</t>
  </si>
  <si>
    <t>What is the other name given to the conjunction function?</t>
  </si>
  <si>
    <t>AND function</t>
  </si>
  <si>
    <t>NOT function</t>
  </si>
  <si>
    <t>NAND function</t>
  </si>
  <si>
    <t>OR function</t>
  </si>
  <si>
    <t>2.1</t>
  </si>
  <si>
    <t>According to its basic functions, which programmable logic controller unit contains the memory?</t>
  </si>
  <si>
    <t xml:space="preserve">The central processing unit </t>
  </si>
  <si>
    <t>The input unit</t>
  </si>
  <si>
    <t>The power supply unit</t>
  </si>
  <si>
    <t>The output unit</t>
  </si>
  <si>
    <t>2.2</t>
  </si>
  <si>
    <t>Which bus contained in the internal architecture of a PLC is independent of the CPU?</t>
  </si>
  <si>
    <t>I/O bus</t>
  </si>
  <si>
    <t>Data bus</t>
  </si>
  <si>
    <t>Control bus</t>
  </si>
  <si>
    <t>Address bus</t>
  </si>
  <si>
    <t>In a proximity switch, the change in the amplitude oscillation of the oscillating circuit when an object penetrates the magnetic field depends on…</t>
  </si>
  <si>
    <t>the conductivity of the object.</t>
  </si>
  <si>
    <t>the material of core in the coil.</t>
  </si>
  <si>
    <t>the dimensions of the object.</t>
  </si>
  <si>
    <t>the eddy currents in the active  surface.</t>
  </si>
  <si>
    <t>In the ladder diagram the paths in parallel represent...</t>
  </si>
  <si>
    <t>logical OR operations.</t>
  </si>
  <si>
    <t>logical NOT operations.</t>
  </si>
  <si>
    <t>logical AND operations.</t>
  </si>
  <si>
    <t>logical NOR operations.</t>
  </si>
  <si>
    <t>2.5</t>
  </si>
  <si>
    <t>Only answer option 1 is correct.</t>
  </si>
  <si>
    <t>Answer option 1 and answer option 2 are both correct.</t>
  </si>
  <si>
    <t>Only answer option 2 is correct.</t>
  </si>
  <si>
    <t>Neither answer option 1 nor answer option 2 is correct.</t>
  </si>
  <si>
    <t>3.1</t>
  </si>
  <si>
    <t>In batch process control, what type of advanced control is used to decrease batch cycle time?</t>
  </si>
  <si>
    <t>Override control</t>
  </si>
  <si>
    <t>Model-based control</t>
  </si>
  <si>
    <t>Cascade control</t>
  </si>
  <si>
    <t>Multivariable control</t>
  </si>
  <si>
    <t>3.2</t>
  </si>
  <si>
    <t>In which part of the column does the mixture enter in the distillation with rectification and stripping sections?</t>
  </si>
  <si>
    <t>In the middle</t>
  </si>
  <si>
    <t>At the top</t>
  </si>
  <si>
    <t>At the bottom</t>
  </si>
  <si>
    <t>Anywhere</t>
  </si>
  <si>
    <t>Of the functions that can be found within a batch facility, which is considered essential?</t>
  </si>
  <si>
    <t xml:space="preserve">Basic regulatory control </t>
  </si>
  <si>
    <t>Recipe management</t>
  </si>
  <si>
    <t>Production control</t>
  </si>
  <si>
    <t>Safety and process interlocks</t>
  </si>
  <si>
    <t>How many ways are there to fill the column during batch distillation?</t>
  </si>
  <si>
    <t>Two</t>
  </si>
  <si>
    <t>One</t>
  </si>
  <si>
    <t>Three</t>
  </si>
  <si>
    <t>None</t>
  </si>
  <si>
    <t>Nine</t>
  </si>
  <si>
    <t>Eight</t>
  </si>
  <si>
    <t>Seven</t>
  </si>
  <si>
    <t>Six</t>
  </si>
  <si>
    <t>Statement 1 and statement 2 are both correct.</t>
  </si>
  <si>
    <t>Only statement 1 is correct.</t>
  </si>
  <si>
    <t>Only statement 2 is correct.</t>
  </si>
  <si>
    <t>Neither statement 1 nor statement 2 is correct.</t>
  </si>
  <si>
    <r>
      <rPr>
        <sz val="10"/>
        <color rgb="FF000000"/>
        <rFont val="Calibri"/>
        <family val="2"/>
      </rPr>
      <t xml:space="preserve">Batch or laboratory processes on a larger scale are required for... 
      </t>
    </r>
    <r>
      <rPr>
        <b/>
        <sz val="10"/>
        <color rgb="FF000000"/>
        <rFont val="Calibri"/>
        <family val="2"/>
      </rPr>
      <t xml:space="preserve">Answer option 1: </t>
    </r>
    <r>
      <rPr>
        <sz val="10"/>
        <color rgb="FF000000"/>
        <rFont val="Calibri"/>
        <family val="2"/>
      </rPr>
      <t xml:space="preserve">new product manufacturing facilities.
     </t>
    </r>
    <r>
      <rPr>
        <b/>
        <sz val="10"/>
        <color rgb="FF000000"/>
        <rFont val="Calibri"/>
        <family val="2"/>
      </rPr>
      <t xml:space="preserve"> Answer option 2:</t>
    </r>
    <r>
      <rPr>
        <sz val="10"/>
        <color rgb="FF000000"/>
        <rFont val="Calibri"/>
        <family val="2"/>
      </rPr>
      <t xml:space="preserve"> the manufacture of specialty and fine chemicals.</t>
    </r>
  </si>
  <si>
    <t>4.1</t>
  </si>
  <si>
    <t xml:space="preserve">In SCADA systems, signal conditioners, input switches, or scanners are part of the devices required by... </t>
  </si>
  <si>
    <t xml:space="preserve">the data acquisition function. </t>
  </si>
  <si>
    <t xml:space="preserve">the data communication function. </t>
  </si>
  <si>
    <t xml:space="preserve">the data presentation function. </t>
  </si>
  <si>
    <t xml:space="preserve">the system control function. </t>
  </si>
  <si>
    <t>4.2</t>
  </si>
  <si>
    <t>Which of the SCADA components provides details on the operation of the installed instrumentation?</t>
  </si>
  <si>
    <t>Field data interface devices</t>
  </si>
  <si>
    <t>Central host or master station</t>
  </si>
  <si>
    <t>Communication infrastructure</t>
  </si>
  <si>
    <t>Field instrumentation</t>
  </si>
  <si>
    <t>4.3</t>
  </si>
  <si>
    <t>Which network topology allows easy orientation, since the MTU knows the route of all the RTUs?</t>
  </si>
  <si>
    <t>The star topology</t>
  </si>
  <si>
    <t>The ring topology</t>
  </si>
  <si>
    <t>The bus topology</t>
  </si>
  <si>
    <t>The tree topology</t>
  </si>
  <si>
    <t>4.4</t>
  </si>
  <si>
    <t>The systems that connect actuators and sensors to RTUs and/or PLCs are called …</t>
  </si>
  <si>
    <t>What is the name given to third generation SCADA systems?</t>
  </si>
  <si>
    <t>Networked SCADA systems</t>
  </si>
  <si>
    <t>Distributed SCADA systems</t>
  </si>
  <si>
    <t xml:space="preserve">SCADA based on the Internet of things </t>
  </si>
  <si>
    <t>In what year was the proprietary protocol, process field bus (Profibus) promoted by the German Federal Ministry of Education and Research (BMBF: Bundes Ministerium für Bildung und Forschung)?</t>
  </si>
  <si>
    <t>What does the data terminating equipment-data communication equipment (DTE-DCE) interface represent for the famous EAI-232 or RS-232 standard?</t>
  </si>
  <si>
    <t>The mechanical specification</t>
  </si>
  <si>
    <t>The electrical signal specification</t>
  </si>
  <si>
    <t>The hardware specification</t>
  </si>
  <si>
    <t>5.1</t>
  </si>
  <si>
    <t>How many types of information do industrial communication networks handle?</t>
  </si>
  <si>
    <t>Four</t>
  </si>
  <si>
    <t>5.2</t>
  </si>
  <si>
    <t>Application layer</t>
  </si>
  <si>
    <t>Session layer</t>
  </si>
  <si>
    <t xml:space="preserve">Network layer </t>
  </si>
  <si>
    <t>Data link layer</t>
  </si>
  <si>
    <t>5.3</t>
  </si>
  <si>
    <t>Indicate in which year the PROFIBUS-DP (decentralized periphery) specification was obtained.</t>
  </si>
  <si>
    <t>5.4</t>
  </si>
  <si>
    <t>What is the name for wireless networks covering up to 50 km?</t>
  </si>
  <si>
    <t xml:space="preserve">Wireless metropolitan area networks (WMAN) </t>
  </si>
  <si>
    <t>Wireless local area networks (WLAN)</t>
  </si>
  <si>
    <t>Wireless wide area networks (WWAN)</t>
  </si>
  <si>
    <t>Wireless personal area networks (WPAN)</t>
  </si>
  <si>
    <t>5.5</t>
  </si>
  <si>
    <t>Which of the OPC specifications is based on the use of web services technology?</t>
  </si>
  <si>
    <t>OPC Unified Architecture (OPC UA) Specification</t>
  </si>
  <si>
    <t>OPC Historical Data Access (OPC HDA) Specification</t>
  </si>
  <si>
    <t>OPC Data Access (OPC DA) Specification</t>
  </si>
  <si>
    <t>OPC Alarms &amp; Events (OPC A&amp;E) Specification</t>
  </si>
  <si>
    <t>5.6</t>
  </si>
  <si>
    <t>How many of the OSI model layers are used by the KNX protocol?</t>
  </si>
  <si>
    <t>Five</t>
  </si>
  <si>
    <t>5.7</t>
  </si>
  <si>
    <t>What is the maximum distance reached between nodes with a LonWorks network with free topology?</t>
  </si>
  <si>
    <t>500 m</t>
  </si>
  <si>
    <t>1,200 m</t>
  </si>
  <si>
    <t>1,900 m</t>
  </si>
  <si>
    <t>2,700 m</t>
  </si>
  <si>
    <t>6.1</t>
  </si>
  <si>
    <t>In what year did Cornelius Drebbel invent the temperature regulator, officially recognized in modern Europe as the first feedback control system?</t>
  </si>
  <si>
    <t>6.2</t>
  </si>
  <si>
    <t>What software modules are considered the main mind of a distributed control system?</t>
  </si>
  <si>
    <t>The control modules</t>
  </si>
  <si>
    <t>The history modules</t>
  </si>
  <si>
    <t>The supervision modules</t>
  </si>
  <si>
    <t>The I/O modules</t>
  </si>
  <si>
    <t>Computerized control system</t>
  </si>
  <si>
    <t>Distributed control system</t>
  </si>
  <si>
    <t>Centralized control system</t>
  </si>
  <si>
    <t>Hybrid control system</t>
  </si>
  <si>
    <t>What is the maximum number of visualization levels recommended for humans?</t>
  </si>
  <si>
    <t>How many layers did the multi-layer centralized control system initially have?</t>
  </si>
  <si>
    <r>
      <rPr>
        <sz val="10"/>
        <color rgb="FF000000"/>
        <rFont val="Calibri"/>
        <family val="2"/>
      </rPr>
      <t xml:space="preserve">What is the ratio of the defined display levels to the levels established in the navigation hierarchy?
       </t>
    </r>
    <r>
      <rPr>
        <b/>
        <sz val="10"/>
        <color rgb="FF000000"/>
        <rFont val="Calibri"/>
        <family val="2"/>
      </rPr>
      <t xml:space="preserve">Answer option 1: </t>
    </r>
    <r>
      <rPr>
        <sz val="10"/>
        <color rgb="FF000000"/>
        <rFont val="Calibri"/>
        <family val="2"/>
      </rPr>
      <t xml:space="preserve">They can be more.
      </t>
    </r>
    <r>
      <rPr>
        <b/>
        <sz val="10"/>
        <color rgb="FF000000"/>
        <rFont val="Calibri"/>
        <family val="2"/>
      </rPr>
      <t xml:space="preserve"> Answer option 2: </t>
    </r>
    <r>
      <rPr>
        <sz val="10"/>
        <color rgb="FF000000"/>
        <rFont val="Calibri"/>
        <family val="2"/>
      </rPr>
      <t>They can be fewer.</t>
    </r>
  </si>
  <si>
    <t>7.1</t>
  </si>
  <si>
    <t>Plant control networks (PCNs) are part of …</t>
  </si>
  <si>
    <t>Cyber-physical systems (CPS).</t>
  </si>
  <si>
    <t>Energy management systems (EMS).</t>
  </si>
  <si>
    <t>Process control system (PCS).</t>
  </si>
  <si>
    <t>Safety instrumented systems (SIS).</t>
  </si>
  <si>
    <t>7.2</t>
  </si>
  <si>
    <t xml:space="preserve">…are ideologically motivated entities. </t>
  </si>
  <si>
    <t xml:space="preserve">Activists and terrorists </t>
  </si>
  <si>
    <t>Spammers</t>
  </si>
  <si>
    <t>Professional bot herders</t>
  </si>
  <si>
    <t>Phishers</t>
  </si>
  <si>
    <t>7.3</t>
  </si>
  <si>
    <t>Command injection and cross-site scripting are common weaknesses of which classification category?</t>
  </si>
  <si>
    <t>Improper input validation</t>
  </si>
  <si>
    <t>Insufficient verification of data authenticity</t>
  </si>
  <si>
    <t>Improper authentication</t>
  </si>
  <si>
    <t>Poor code quality indicator</t>
  </si>
  <si>
    <r>
      <rPr>
        <sz val="10"/>
        <color rgb="FF000000"/>
        <rFont val="Calibri"/>
        <family val="2"/>
      </rPr>
      <t xml:space="preserve">Which type of threat agent has the primary goal of obtaining a nation's plans, strategies, and secrets?
</t>
    </r>
    <r>
      <rPr>
        <b/>
        <sz val="10"/>
        <color rgb="FF000000"/>
        <rFont val="Calibri"/>
        <family val="2"/>
      </rPr>
      <t xml:space="preserve">       Answer option 1: </t>
    </r>
    <r>
      <rPr>
        <sz val="10"/>
        <color rgb="FF000000"/>
        <rFont val="Calibri"/>
        <family val="2"/>
      </rPr>
      <t xml:space="preserve">Intelligence services
</t>
    </r>
    <r>
      <rPr>
        <b/>
        <sz val="10"/>
        <color rgb="FF000000"/>
        <rFont val="Calibri"/>
        <family val="2"/>
      </rPr>
      <t xml:space="preserve">       Answer option 2: </t>
    </r>
    <r>
      <rPr>
        <sz val="10"/>
        <color rgb="FF000000"/>
        <rFont val="Calibri"/>
        <family val="2"/>
      </rPr>
      <t>Organized crime</t>
    </r>
  </si>
  <si>
    <t xml:space="preserve">Data integrity checking during transmission...
</t>
  </si>
  <si>
    <t>it is generally ignored in most industrial control system (ICS) transmission protocols.</t>
  </si>
  <si>
    <t>does not guarantee its validity at its final destination.</t>
  </si>
  <si>
    <t>it is a common mechanism in industrial control system (ICS) transmission protocols.</t>
  </si>
  <si>
    <t>it is achieved by avoiding protocol checksums.</t>
  </si>
  <si>
    <t>Both statements 1 and 2 are correct.</t>
  </si>
  <si>
    <r>
      <rPr>
        <sz val="10"/>
        <color rgb="FF000000"/>
        <rFont val="Calibri"/>
        <family val="2"/>
      </rPr>
      <t xml:space="preserve">Which plant control network (PCN) component's function is to poll information about the status of different remote terminal units (RTUs) or intelligent electronic devices (IEDs) when requested from a control center host or its station human-machine interface (HMI)? 
    </t>
    </r>
    <r>
      <rPr>
        <b/>
        <sz val="10"/>
        <color rgb="FF000000"/>
        <rFont val="Calibri"/>
        <family val="2"/>
      </rPr>
      <t xml:space="preserve">   Answer option 1:</t>
    </r>
    <r>
      <rPr>
        <sz val="10"/>
        <color rgb="FF000000"/>
        <rFont val="Calibri"/>
        <family val="2"/>
      </rPr>
      <t xml:space="preserve"> The data historian.
   </t>
    </r>
    <r>
      <rPr>
        <b/>
        <sz val="10"/>
        <color rgb="FF000000"/>
        <rFont val="Calibri"/>
        <family val="2"/>
      </rPr>
      <t xml:space="preserve">    Answer option 2: </t>
    </r>
    <r>
      <rPr>
        <sz val="10"/>
        <color rgb="FF000000"/>
        <rFont val="Calibri"/>
        <family val="2"/>
      </rPr>
      <t>The front end processor (FEP).</t>
    </r>
  </si>
  <si>
    <t xml:space="preserve">Level of difficulty </t>
  </si>
  <si>
    <t>Points</t>
  </si>
  <si>
    <t>Zeilen</t>
  </si>
  <si>
    <t>Question text</t>
  </si>
  <si>
    <t>Sample solution</t>
  </si>
  <si>
    <t>Comments from the Author</t>
  </si>
  <si>
    <t>Name the three philosophers of the 3rd and 4th centuries BCE who are recognized among the first contributors to the development of technology.</t>
  </si>
  <si>
    <r>
      <t xml:space="preserve">The three philosophers of the 3rd and 4th centuries BCE recognized among the first contributors to the development of technology are:
•  Archytas of Tarentum </t>
    </r>
    <r>
      <rPr>
        <b/>
        <sz val="10"/>
        <color rgb="FF00000A"/>
        <rFont val="Calibri"/>
        <family val="2"/>
        <scheme val="minor"/>
      </rPr>
      <t xml:space="preserve">(2 points) </t>
    </r>
    <r>
      <rPr>
        <sz val="10"/>
        <color rgb="FF00000A"/>
        <rFont val="Calibri"/>
        <family val="2"/>
        <scheme val="minor"/>
      </rPr>
      <t xml:space="preserve">
•  Apollonius of Perga </t>
    </r>
    <r>
      <rPr>
        <b/>
        <sz val="10"/>
        <color rgb="FF00000A"/>
        <rFont val="Calibri"/>
        <family val="2"/>
        <scheme val="minor"/>
      </rPr>
      <t xml:space="preserve">(2 points) </t>
    </r>
    <r>
      <rPr>
        <sz val="10"/>
        <color rgb="FF00000A"/>
        <rFont val="Calibri"/>
        <family val="2"/>
        <scheme val="minor"/>
      </rPr>
      <t xml:space="preserve">
•  Archimedes of Syracuse </t>
    </r>
    <r>
      <rPr>
        <b/>
        <sz val="10"/>
        <color rgb="FF00000A"/>
        <rFont val="Calibri"/>
        <family val="2"/>
        <scheme val="minor"/>
      </rPr>
      <t>(2 points)</t>
    </r>
  </si>
  <si>
    <t>Name the four concepts and tools related to modern automation systems.</t>
  </si>
  <si>
    <r>
      <t>The four concepts and tools related to modern automation systems are:
•  Cyber-physical systems</t>
    </r>
    <r>
      <rPr>
        <b/>
        <sz val="10"/>
        <color rgb="FF00000A"/>
        <rFont val="Calibri"/>
        <family val="2"/>
        <scheme val="minor"/>
      </rPr>
      <t xml:space="preserve"> (1.5 points) </t>
    </r>
    <r>
      <rPr>
        <sz val="10"/>
        <color rgb="FF00000A"/>
        <rFont val="Calibri"/>
        <family val="2"/>
        <scheme val="minor"/>
      </rPr>
      <t xml:space="preserve">
•  Internet of things </t>
    </r>
    <r>
      <rPr>
        <b/>
        <sz val="10"/>
        <color rgb="FF00000A"/>
        <rFont val="Calibri"/>
        <family val="2"/>
        <scheme val="minor"/>
      </rPr>
      <t>(1.5 points)</t>
    </r>
    <r>
      <rPr>
        <sz val="10"/>
        <color rgb="FF00000A"/>
        <rFont val="Calibri"/>
        <family val="2"/>
        <scheme val="minor"/>
      </rPr>
      <t xml:space="preserve">
•  Artificial intelligence </t>
    </r>
    <r>
      <rPr>
        <b/>
        <sz val="10"/>
        <color rgb="FF00000A"/>
        <rFont val="Calibri"/>
        <family val="2"/>
        <scheme val="minor"/>
      </rPr>
      <t>(1.5 points)</t>
    </r>
    <r>
      <rPr>
        <sz val="10"/>
        <color rgb="FF00000A"/>
        <rFont val="Calibri"/>
        <family val="2"/>
        <scheme val="minor"/>
      </rPr>
      <t xml:space="preserve">  
•  Digital twins </t>
    </r>
    <r>
      <rPr>
        <b/>
        <sz val="10"/>
        <color rgb="FF00000A"/>
        <rFont val="Calibri"/>
        <family val="2"/>
        <scheme val="minor"/>
      </rPr>
      <t>(1.5 points)</t>
    </r>
  </si>
  <si>
    <t>Describe the four characteristics of customer-oriented production.</t>
  </si>
  <si>
    <r>
      <t xml:space="preserve">Customer-oriented production was characterized by the following:
1. Be oriented to mass individualization rather than mass production. </t>
    </r>
    <r>
      <rPr>
        <b/>
        <sz val="10"/>
        <color theme="1"/>
        <rFont val="Calibri"/>
        <family val="2"/>
        <scheme val="minor"/>
      </rPr>
      <t>(2 points)</t>
    </r>
    <r>
      <rPr>
        <sz val="10"/>
        <color theme="1"/>
        <rFont val="Calibri"/>
        <family val="2"/>
        <scheme val="minor"/>
      </rPr>
      <t xml:space="preserve">
2. Present a quick reaction to ever-changing customer requests. </t>
    </r>
    <r>
      <rPr>
        <b/>
        <sz val="10"/>
        <color theme="1"/>
        <rFont val="Calibri"/>
        <family val="2"/>
        <scheme val="minor"/>
      </rPr>
      <t>(2 points)</t>
    </r>
    <r>
      <rPr>
        <sz val="10"/>
        <color theme="1"/>
        <rFont val="Calibri"/>
        <family val="2"/>
        <scheme val="minor"/>
      </rPr>
      <t xml:space="preserve">
3. Reduce the useful lifetime of products to increase sales. </t>
    </r>
    <r>
      <rPr>
        <b/>
        <sz val="10"/>
        <color theme="1"/>
        <rFont val="Calibri"/>
        <family val="2"/>
        <scheme val="minor"/>
      </rPr>
      <t>(2 points)</t>
    </r>
    <r>
      <rPr>
        <sz val="10"/>
        <color theme="1"/>
        <rFont val="Calibri"/>
        <family val="2"/>
        <scheme val="minor"/>
      </rPr>
      <t xml:space="preserve">
4. Encourage customers to purchase a wide variety of products.</t>
    </r>
    <r>
      <rPr>
        <b/>
        <sz val="10"/>
        <color theme="1"/>
        <rFont val="Calibri"/>
        <family val="2"/>
        <scheme val="minor"/>
      </rPr>
      <t xml:space="preserve"> (2 points)</t>
    </r>
  </si>
  <si>
    <r>
      <t xml:space="preserve">The two most challenging goals that companies have found in Industry 4.0 are to increase work efficiency and reduce quality errors </t>
    </r>
    <r>
      <rPr>
        <b/>
        <sz val="10"/>
        <color rgb="FF00000A"/>
        <rFont val="Calibri"/>
        <family val="2"/>
        <scheme val="minor"/>
      </rPr>
      <t>(2 points).</t>
    </r>
    <r>
      <rPr>
        <sz val="10"/>
        <color rgb="FF00000A"/>
        <rFont val="Calibri"/>
        <family val="2"/>
        <scheme val="minor"/>
      </rPr>
      <t xml:space="preserve"> To achieve these objectives, the use of autonomous mobile robots has been incorporated, which coexist with humans, sharing their strengths and limitations, achieving collaborative work carried out safely </t>
    </r>
    <r>
      <rPr>
        <b/>
        <sz val="10"/>
        <color rgb="FF00000A"/>
        <rFont val="Calibri"/>
        <family val="2"/>
        <scheme val="minor"/>
      </rPr>
      <t>(1 point).</t>
    </r>
    <r>
      <rPr>
        <sz val="10"/>
        <color rgb="FF00000A"/>
        <rFont val="Calibri"/>
        <family val="2"/>
        <scheme val="minor"/>
      </rPr>
      <t xml:space="preserve"> As AMRs can work quickly and without getting tired, they also increase efficiency in automating repetitive tasks, increasing productivity and, as they can be programmed, they allow flexibility in manufacturing </t>
    </r>
    <r>
      <rPr>
        <b/>
        <sz val="10"/>
        <color rgb="FF00000A"/>
        <rFont val="Calibri"/>
        <family val="2"/>
        <scheme val="minor"/>
      </rPr>
      <t>(2 points).</t>
    </r>
    <r>
      <rPr>
        <sz val="10"/>
        <color rgb="FF00000A"/>
        <rFont val="Calibri"/>
        <family val="2"/>
        <scheme val="minor"/>
      </rPr>
      <t xml:space="preserve"> For their part, artificial vision systems are essential to quickly detect errors or defects before they affect the entire production line </t>
    </r>
    <r>
      <rPr>
        <b/>
        <sz val="10"/>
        <color rgb="FF00000A"/>
        <rFont val="Calibri"/>
        <family val="2"/>
        <scheme val="minor"/>
      </rPr>
      <t>(1 point).</t>
    </r>
    <r>
      <rPr>
        <sz val="10"/>
        <color rgb="FF00000A"/>
        <rFont val="Calibri"/>
        <family val="2"/>
        <scheme val="minor"/>
      </rPr>
      <t xml:space="preserve"> MVS are part of new quality control systems for measurement purposes that lead to significant improvements in quality and safety, playing an important role in Industry 4.0, along with other visual technologies such as virtual reality or augmented reality </t>
    </r>
    <r>
      <rPr>
        <b/>
        <sz val="10"/>
        <color rgb="FF00000A"/>
        <rFont val="Calibri"/>
        <family val="2"/>
        <scheme val="minor"/>
      </rPr>
      <t>(2 points).</t>
    </r>
  </si>
  <si>
    <t>Explain the physical automation mechanism underlying Philon's oil lamp and its feedback control principle.</t>
  </si>
  <si>
    <r>
      <t xml:space="preserve">It consists of two vessels: An upper one in the form of a sphere (UV) with a vertical tube or riser (R) welded to it that rises from the second vessel or lamp vessel (LV), where liquid is to be kept at a constant level (the level of the lower mouth of the riser (m)) </t>
    </r>
    <r>
      <rPr>
        <b/>
        <sz val="10"/>
        <color rgb="FF00000A"/>
        <rFont val="Calibri"/>
        <family val="2"/>
        <scheme val="minor"/>
      </rPr>
      <t>(2 points).</t>
    </r>
    <r>
      <rPr>
        <sz val="10"/>
        <color rgb="FF00000A"/>
        <rFont val="Calibri"/>
        <family val="2"/>
        <scheme val="minor"/>
      </rPr>
      <t xml:space="preserve"> Two narrow capillary tubes, (t1) and (t2), allow the emptying of the sphere towards LV when necessary </t>
    </r>
    <r>
      <rPr>
        <b/>
        <sz val="10"/>
        <color rgb="FF00000A"/>
        <rFont val="Calibri"/>
        <family val="2"/>
        <scheme val="minor"/>
      </rPr>
      <t>(1 point).</t>
    </r>
    <r>
      <rPr>
        <sz val="10"/>
        <color rgb="FF00000A"/>
        <rFont val="Calibri"/>
        <family val="2"/>
        <scheme val="minor"/>
      </rPr>
      <t xml:space="preserve"> The operation is established by means of a hydrostatic balance: When the wick is placed in the lamp vessel, the oil burns and the level of the vessel drops below m, which allows air to enter through the tube and rise in the form of bubbles to the top of the sphere </t>
    </r>
    <r>
      <rPr>
        <b/>
        <sz val="10"/>
        <color rgb="FF00000A"/>
        <rFont val="Calibri"/>
        <family val="2"/>
        <scheme val="minor"/>
      </rPr>
      <t>(2 points).</t>
    </r>
    <r>
      <rPr>
        <sz val="10"/>
        <color rgb="FF00000A"/>
        <rFont val="Calibri"/>
        <family val="2"/>
        <scheme val="minor"/>
      </rPr>
      <t xml:space="preserve"> This allows the liquid to flow through t1 and t2 towards the container (LV) until the level reaches m again. When the mouth is completely closed, it does not allow the air to continue rising and the oil stops flowing out through the capillaries </t>
    </r>
    <r>
      <rPr>
        <b/>
        <sz val="10"/>
        <color rgb="FF00000A"/>
        <rFont val="Calibri"/>
        <family val="2"/>
        <scheme val="minor"/>
      </rPr>
      <t>(2 points).</t>
    </r>
    <r>
      <rPr>
        <sz val="10"/>
        <color rgb="FF00000A"/>
        <rFont val="Calibri"/>
        <family val="2"/>
        <scheme val="minor"/>
      </rPr>
      <t xml:space="preserve"> The feedback control principle is a simple form of ON/OFF control, since when the level drops and allows air to enter, an error signal greater than zero is established and regulation begins. This continues until the air inlet through the mouth of the riser closes and the error signal becomes lower or equal to zero </t>
    </r>
    <r>
      <rPr>
        <b/>
        <sz val="10"/>
        <color rgb="FF00000A"/>
        <rFont val="Calibri"/>
        <family val="2"/>
        <scheme val="minor"/>
      </rPr>
      <t>(3 points).</t>
    </r>
  </si>
  <si>
    <t>List the three main areas in which levels three and four of the automation pyramid differ and briefly explain these differences.</t>
  </si>
  <si>
    <r>
      <t>The three categories in which actuators that serve as power amplifiers can be classified are:
• Electro-mechanical actuators</t>
    </r>
    <r>
      <rPr>
        <b/>
        <sz val="10"/>
        <color rgb="FF00000A"/>
        <rFont val="Calibri"/>
        <family val="2"/>
        <scheme val="minor"/>
      </rPr>
      <t xml:space="preserve"> (2 points)</t>
    </r>
    <r>
      <rPr>
        <sz val="10"/>
        <color rgb="FF00000A"/>
        <rFont val="Calibri"/>
        <family val="2"/>
        <scheme val="minor"/>
      </rPr>
      <t xml:space="preserve">
• Electromagnetic actuators </t>
    </r>
    <r>
      <rPr>
        <b/>
        <sz val="10"/>
        <color rgb="FF00000A"/>
        <rFont val="Calibri"/>
        <family val="2"/>
        <scheme val="minor"/>
      </rPr>
      <t>(2 points)</t>
    </r>
    <r>
      <rPr>
        <sz val="10"/>
        <color rgb="FF00000A"/>
        <rFont val="Calibri"/>
        <family val="2"/>
        <scheme val="minor"/>
      </rPr>
      <t xml:space="preserve">
• Electronic actuators </t>
    </r>
    <r>
      <rPr>
        <b/>
        <sz val="10"/>
        <color rgb="FF00000A"/>
        <rFont val="Calibri"/>
        <family val="2"/>
        <scheme val="minor"/>
      </rPr>
      <t>(2 points)</t>
    </r>
  </si>
  <si>
    <r>
      <rPr>
        <sz val="10"/>
        <color rgb="FF00000A"/>
        <rFont val="Calibri"/>
        <family val="2"/>
      </rPr>
      <t xml:space="preserve">Programs in the PLC can be entered in these three types of representation:
• Function block diagram (FBD). </t>
    </r>
    <r>
      <rPr>
        <b/>
        <sz val="10"/>
        <color rgb="FF00000A"/>
        <rFont val="Calibri"/>
        <family val="2"/>
      </rPr>
      <t xml:space="preserve">(2 points)
</t>
    </r>
    <r>
      <rPr>
        <sz val="10"/>
        <color rgb="FF00000A"/>
        <rFont val="Calibri"/>
        <family val="2"/>
      </rPr>
      <t>• Ladder diagram (LAD).</t>
    </r>
    <r>
      <rPr>
        <b/>
        <sz val="10"/>
        <color rgb="FF00000A"/>
        <rFont val="Calibri"/>
        <family val="2"/>
      </rPr>
      <t xml:space="preserve"> (2 points)
</t>
    </r>
    <r>
      <rPr>
        <sz val="10"/>
        <color rgb="FF00000A"/>
        <rFont val="Calibri"/>
        <family val="2"/>
      </rPr>
      <t xml:space="preserve">• Instruction list (IL). </t>
    </r>
    <r>
      <rPr>
        <b/>
        <sz val="10"/>
        <color rgb="FF00000A"/>
        <rFont val="Calibri"/>
        <family val="2"/>
      </rPr>
      <t>(2 points)</t>
    </r>
  </si>
  <si>
    <t>Describe the three functional features of the programmable logic controller (PLC) power supply unit.</t>
  </si>
  <si>
    <r>
      <rPr>
        <sz val="10"/>
        <color rgb="FF00000A"/>
        <rFont val="Calibri"/>
        <family val="2"/>
      </rPr>
      <t xml:space="preserve">The PLC power supply unit is responsible for converting the main voltage (120 - 220) VAC, to low DC voltage, normally 24 Vdc, which is the working voltage in the electronic circuits that make up the programmable logic controller </t>
    </r>
    <r>
      <rPr>
        <b/>
        <sz val="10"/>
        <color rgb="FF00000A"/>
        <rFont val="Calibri"/>
        <family val="2"/>
      </rPr>
      <t>(3 points).</t>
    </r>
    <r>
      <rPr>
        <sz val="10"/>
        <color rgb="FF00000A"/>
        <rFont val="Calibri"/>
        <family val="2"/>
      </rPr>
      <t xml:space="preserve"> The power supply is usually an external, add-on module next to or near the CPU </t>
    </r>
    <r>
      <rPr>
        <b/>
        <sz val="10"/>
        <color rgb="FF00000A"/>
        <rFont val="Calibri"/>
        <family val="2"/>
      </rPr>
      <t>(2 points).</t>
    </r>
    <r>
      <rPr>
        <sz val="10"/>
        <color rgb="FF00000A"/>
        <rFont val="Calibri"/>
        <family val="2"/>
      </rPr>
      <t xml:space="preserve"> In small or mini PLC systems, the power supply can be used to power field devices, but generally, external alternating current (AC) or direct current (DC) supplies are required for this purpose </t>
    </r>
    <r>
      <rPr>
        <b/>
        <sz val="10"/>
        <color rgb="FF00000A"/>
        <rFont val="Calibri"/>
        <family val="2"/>
      </rPr>
      <t>(3 points).</t>
    </r>
  </si>
  <si>
    <t>Describe how the tasks within the programmable logic controller (PLC) are executed, and the three ways in which the operations that define the execution cycle of a PLC can be carried out.</t>
  </si>
  <si>
    <r>
      <rPr>
        <sz val="10"/>
        <color rgb="FF00000A"/>
        <rFont val="Calibri"/>
        <family val="2"/>
      </rPr>
      <t xml:space="preserve">The tasks within the PLC are performed cyclically since, due to the nature of the processor, the processing of information is carried out sequentially, that is, instruction after instruction </t>
    </r>
    <r>
      <rPr>
        <b/>
        <sz val="10"/>
        <color rgb="FF00000A"/>
        <rFont val="Calibri"/>
        <family val="2"/>
      </rPr>
      <t>(2 points)</t>
    </r>
    <r>
      <rPr>
        <sz val="10"/>
        <color rgb="FF00000A"/>
        <rFont val="Calibri"/>
        <family val="2"/>
      </rPr>
      <t xml:space="preserve">; these cyclic operations are called the execution cycle and can be performed in three ways:
 </t>
    </r>
    <r>
      <rPr>
        <b/>
        <sz val="10"/>
        <color rgb="FF00000A"/>
        <rFont val="Calibri"/>
        <family val="2"/>
      </rPr>
      <t>(a)</t>
    </r>
    <r>
      <rPr>
        <sz val="10"/>
        <color rgb="FF00000A"/>
        <rFont val="Calibri"/>
        <family val="2"/>
      </rPr>
      <t xml:space="preserve"> The basic cycle: In this way, first the acquisition of the state of the inputs is executed, then the treatment of the program instructions is done and the cycle is closed with the update of the state of the outputs. </t>
    </r>
    <r>
      <rPr>
        <b/>
        <sz val="10"/>
        <color rgb="FF00000A"/>
        <rFont val="Calibri"/>
        <family val="2"/>
      </rPr>
      <t xml:space="preserve">(2 points)
 (b) </t>
    </r>
    <r>
      <rPr>
        <sz val="10"/>
        <color rgb="FF00000A"/>
        <rFont val="Calibri"/>
        <family val="2"/>
      </rPr>
      <t xml:space="preserve">Grouping of inputs/outputs in sequence: In this way, the acquisition of the status of the inputs is executed first, but unlike the basic cycle, the treatment of the program instructions is carried out sequentially and for each instruction the outputs status is updated, repeating the procedure until the last instruction. </t>
    </r>
    <r>
      <rPr>
        <b/>
        <sz val="10"/>
        <color rgb="FF00000A"/>
        <rFont val="Calibri"/>
        <family val="2"/>
      </rPr>
      <t xml:space="preserve">(2 points)
(c) </t>
    </r>
    <r>
      <rPr>
        <sz val="10"/>
        <color rgb="FF00000A"/>
        <rFont val="Calibri"/>
        <family val="2"/>
      </rPr>
      <t xml:space="preserve">Independent I/O execution and acquisition cycles: The I/O table updating and instruction processing procedures are carried out through two independent cycles that exchange, with each other, the current value of the instruction result, or the current I/O values as the case may be. </t>
    </r>
    <r>
      <rPr>
        <b/>
        <sz val="10"/>
        <color rgb="FF00000A"/>
        <rFont val="Calibri"/>
        <family val="2"/>
      </rPr>
      <t>(2 points)</t>
    </r>
  </si>
  <si>
    <t>Explain the three steps taken to minimize errors before the process of solving an automation problem begins.</t>
  </si>
  <si>
    <r>
      <rPr>
        <sz val="10"/>
        <color rgb="FF00000A"/>
        <rFont val="Calibri"/>
        <family val="2"/>
      </rPr>
      <t xml:space="preserve">The three steps taken to minimize errors before the process of solving an automation problem begins are:
</t>
    </r>
    <r>
      <rPr>
        <b/>
        <sz val="10"/>
        <color rgb="FF00000A"/>
        <rFont val="Calibri"/>
        <family val="2"/>
      </rPr>
      <t>(1)</t>
    </r>
    <r>
      <rPr>
        <sz val="10"/>
        <color rgb="FF00000A"/>
        <rFont val="Calibri"/>
        <family val="2"/>
      </rPr>
      <t xml:space="preserve"> It is necessary to define the work to be carried out, along with the requirements. Not simply mentioning what is the intended task to start from, but also including specific details about it </t>
    </r>
    <r>
      <rPr>
        <b/>
        <sz val="10"/>
        <color rgb="FF00000A"/>
        <rFont val="Calibri"/>
        <family val="2"/>
      </rPr>
      <t>(3 points).</t>
    </r>
    <r>
      <rPr>
        <sz val="10"/>
        <color rgb="FF00000A"/>
        <rFont val="Calibri"/>
        <family val="2"/>
      </rPr>
      <t xml:space="preserve"> 
</t>
    </r>
    <r>
      <rPr>
        <b/>
        <sz val="10"/>
        <color rgb="FF00000A"/>
        <rFont val="Calibri"/>
        <family val="2"/>
      </rPr>
      <t>(2)</t>
    </r>
    <r>
      <rPr>
        <sz val="10"/>
        <color rgb="FF00000A"/>
        <rFont val="Calibri"/>
        <family val="2"/>
      </rPr>
      <t xml:space="preserve"> It is necessary to establish the way in which the intended task can be carried out; that is, it is necessary to obtain a control algorithm for the machine or process. It will be necessary to determine which phases or sub-tasks must be carried out, and in what order, to obtain the required control </t>
    </r>
    <r>
      <rPr>
        <b/>
        <sz val="10"/>
        <color rgb="FF00000A"/>
        <rFont val="Calibri"/>
        <family val="2"/>
      </rPr>
      <t>(2 points).</t>
    </r>
    <r>
      <rPr>
        <sz val="10"/>
        <color rgb="FF00000A"/>
        <rFont val="Calibri"/>
        <family val="2"/>
      </rPr>
      <t xml:space="preserve"> This stage of the problem definition already requires an assessment of the field devices that can intervene as input and output variables. Said assessment will allow taking into account the restrictions that existing devices may impose on the proposed control algorithm </t>
    </r>
    <r>
      <rPr>
        <b/>
        <sz val="10"/>
        <color rgb="FF00000A"/>
        <rFont val="Calibri"/>
        <family val="2"/>
      </rPr>
      <t>(2 points).
(3)</t>
    </r>
    <r>
      <rPr>
        <sz val="10"/>
        <color rgb="FF00000A"/>
        <rFont val="Calibri"/>
        <family val="2"/>
      </rPr>
      <t xml:space="preserve"> It is necessary to determine the type of application that will be performed. Insofar as it is a remodeling of a conventional system already in operation, or a new application, it will influence the way that preparing the PLC programming works </t>
    </r>
    <r>
      <rPr>
        <b/>
        <sz val="10"/>
        <color rgb="FF00000A"/>
        <rFont val="Calibri"/>
        <family val="2"/>
      </rPr>
      <t>(3 points).</t>
    </r>
  </si>
  <si>
    <t>Explain the three types of signals provided on the programmable logic controller (PLC) output channels that allow direct connection to an external circuit.</t>
  </si>
  <si>
    <t>Name the three categories of batch process classification according to production quantity manufactured.</t>
  </si>
  <si>
    <r>
      <rPr>
        <sz val="10"/>
        <color rgb="FF00000A"/>
        <rFont val="Calibri"/>
        <family val="2"/>
      </rPr>
      <t xml:space="preserve">The three categories of batch process classification, according to production quantity manufactured, are:
     •  Single-product batch processes </t>
    </r>
    <r>
      <rPr>
        <b/>
        <sz val="10"/>
        <color rgb="FF00000A"/>
        <rFont val="Calibri"/>
        <family val="2"/>
      </rPr>
      <t>(2 points)</t>
    </r>
    <r>
      <rPr>
        <sz val="10"/>
        <color rgb="FF00000A"/>
        <rFont val="Calibri"/>
        <family val="2"/>
      </rPr>
      <t xml:space="preserve"> 
     •  Multigrade batch processes </t>
    </r>
    <r>
      <rPr>
        <b/>
        <sz val="10"/>
        <color rgb="FF00000A"/>
        <rFont val="Calibri"/>
        <family val="2"/>
      </rPr>
      <t xml:space="preserve">(2 points) 
</t>
    </r>
    <r>
      <rPr>
        <sz val="10"/>
        <color rgb="FF00000A"/>
        <rFont val="Calibri"/>
        <family val="2"/>
      </rPr>
      <t xml:space="preserve">     •  Multi-product batch processes </t>
    </r>
    <r>
      <rPr>
        <b/>
        <sz val="10"/>
        <color rgb="FF00000A"/>
        <rFont val="Calibri"/>
        <family val="2"/>
      </rPr>
      <t>(2 points)</t>
    </r>
  </si>
  <si>
    <t>Name the four basic components that ideally make up a reactor.</t>
  </si>
  <si>
    <r>
      <t xml:space="preserve">The four basic components that ideally make up a reactor are:
(1) A reaction vessel </t>
    </r>
    <r>
      <rPr>
        <b/>
        <sz val="10"/>
        <color rgb="FF00000A"/>
        <rFont val="Calibri"/>
        <family val="2"/>
        <scheme val="minor"/>
      </rPr>
      <t>(1.5 points)</t>
    </r>
    <r>
      <rPr>
        <sz val="10"/>
        <color rgb="FF00000A"/>
        <rFont val="Calibri"/>
        <family val="2"/>
        <scheme val="minor"/>
      </rPr>
      <t xml:space="preserve">
(2) A heat transfer device </t>
    </r>
    <r>
      <rPr>
        <b/>
        <sz val="10"/>
        <color rgb="FF00000A"/>
        <rFont val="Calibri"/>
        <family val="2"/>
        <scheme val="minor"/>
      </rPr>
      <t>(1.5 points)</t>
    </r>
    <r>
      <rPr>
        <sz val="10"/>
        <color rgb="FF00000A"/>
        <rFont val="Calibri"/>
        <family val="2"/>
        <scheme val="minor"/>
      </rPr>
      <t xml:space="preserve">
(3) Mixing devices </t>
    </r>
    <r>
      <rPr>
        <b/>
        <sz val="10"/>
        <color rgb="FF00000A"/>
        <rFont val="Calibri"/>
        <family val="2"/>
        <scheme val="minor"/>
      </rPr>
      <t>(1.5 points)</t>
    </r>
    <r>
      <rPr>
        <sz val="10"/>
        <color rgb="FF00000A"/>
        <rFont val="Calibri"/>
        <family val="2"/>
        <scheme val="minor"/>
      </rPr>
      <t xml:space="preserve"> 
(4) Pipes for feeding reactants and withdrawing products </t>
    </r>
    <r>
      <rPr>
        <b/>
        <sz val="10"/>
        <color rgb="FF00000A"/>
        <rFont val="Calibri"/>
        <family val="2"/>
        <scheme val="minor"/>
      </rPr>
      <t>(1.5 points)</t>
    </r>
  </si>
  <si>
    <t>Name and describe the three categories of batch process classification according to plant structure.</t>
  </si>
  <si>
    <r>
      <rPr>
        <sz val="10"/>
        <color rgb="FF00000A"/>
        <rFont val="Calibri"/>
        <family val="2"/>
      </rPr>
      <t xml:space="preserve">The three categories of batch process classification, according to plant structure, are:
     •   </t>
    </r>
    <r>
      <rPr>
        <b/>
        <sz val="10"/>
        <color rgb="FF00000A"/>
        <rFont val="Calibri"/>
        <family val="2"/>
      </rPr>
      <t>Single route batch process:</t>
    </r>
    <r>
      <rPr>
        <sz val="10"/>
        <color rgb="FF00000A"/>
        <rFont val="Calibri"/>
        <family val="2"/>
      </rPr>
      <t xml:space="preserve"> The structure in this type of process makes the batch move sequentially in a pre-established route from one production unit to another </t>
    </r>
    <r>
      <rPr>
        <b/>
        <sz val="10"/>
        <color rgb="FF00000A"/>
        <rFont val="Calibri"/>
        <family val="2"/>
      </rPr>
      <t xml:space="preserve">(2 points).
</t>
    </r>
    <r>
      <rPr>
        <sz val="10"/>
        <color rgb="FF00000A"/>
        <rFont val="Calibri"/>
        <family val="2"/>
      </rPr>
      <t xml:space="preserve">     •   </t>
    </r>
    <r>
      <rPr>
        <b/>
        <sz val="10"/>
        <color rgb="FF00000A"/>
        <rFont val="Calibri"/>
        <family val="2"/>
      </rPr>
      <t>Multi-route batch process:</t>
    </r>
    <r>
      <rPr>
        <sz val="10"/>
        <color rgb="FF00000A"/>
        <rFont val="Calibri"/>
        <family val="2"/>
      </rPr>
      <t xml:space="preserve"> The structure in this type of process allows several batches to be active at the same time and the production units may have different physical characteristics </t>
    </r>
    <r>
      <rPr>
        <b/>
        <sz val="10"/>
        <color rgb="FF00000A"/>
        <rFont val="Calibri"/>
        <family val="2"/>
      </rPr>
      <t xml:space="preserve">(3 points).
</t>
    </r>
    <r>
      <rPr>
        <sz val="10"/>
        <color rgb="FF00000A"/>
        <rFont val="Calibri"/>
        <family val="2"/>
      </rPr>
      <t xml:space="preserve">     •   </t>
    </r>
    <r>
      <rPr>
        <b/>
        <sz val="10"/>
        <color rgb="FF00000A"/>
        <rFont val="Calibri"/>
        <family val="2"/>
      </rPr>
      <t>Network batch process:</t>
    </r>
    <r>
      <rPr>
        <sz val="10"/>
        <color rgb="FF00000A"/>
        <rFont val="Calibri"/>
        <family val="2"/>
      </rPr>
      <t xml:space="preserve"> The structure in this type of process allows the sequence of production units to be predetermined, or assigned before the batch is made or during the batch is made. In network batching, the appropriate route is established at the time of manufacture based on constraints such as equipment capabilities and recipe demands </t>
    </r>
    <r>
      <rPr>
        <b/>
        <sz val="10"/>
        <color rgb="FF00000A"/>
        <rFont val="Calibri"/>
        <family val="2"/>
      </rPr>
      <t>(3 points).</t>
    </r>
  </si>
  <si>
    <t>Describe the four basic steps of distillation with rectification for a zeotropic mixture.</t>
  </si>
  <si>
    <r>
      <rPr>
        <sz val="10"/>
        <color rgb="FF00000A"/>
        <rFont val="Calibri"/>
        <family val="2"/>
      </rPr>
      <t xml:space="preserve">The four basic steps of distillation with rectification for a zeotropic mixture are:
     </t>
    </r>
    <r>
      <rPr>
        <b/>
        <sz val="10"/>
        <color rgb="FF00000A"/>
        <rFont val="Calibri"/>
        <family val="2"/>
      </rPr>
      <t>(1)</t>
    </r>
    <r>
      <rPr>
        <sz val="10"/>
        <color rgb="FF00000A"/>
        <rFont val="Calibri"/>
        <family val="2"/>
      </rPr>
      <t xml:space="preserve"> To select a rectification column connected to the bottom vessel (distillation with rectification) </t>
    </r>
    <r>
      <rPr>
        <b/>
        <sz val="10"/>
        <color rgb="FF00000A"/>
        <rFont val="Calibri"/>
        <family val="2"/>
      </rPr>
      <t xml:space="preserve">(2 points). 
</t>
    </r>
    <r>
      <rPr>
        <sz val="10"/>
        <color rgb="FF00000A"/>
        <rFont val="Calibri"/>
        <family val="2"/>
      </rPr>
      <t xml:space="preserve">     </t>
    </r>
    <r>
      <rPr>
        <b/>
        <sz val="10"/>
        <color rgb="FF00000A"/>
        <rFont val="Calibri"/>
        <family val="2"/>
      </rPr>
      <t>(2)</t>
    </r>
    <r>
      <rPr>
        <sz val="10"/>
        <color rgb="FF00000A"/>
        <rFont val="Calibri"/>
        <family val="2"/>
      </rPr>
      <t xml:space="preserve"> To load the pot with the zeotropic mixture to start the distillation </t>
    </r>
    <r>
      <rPr>
        <b/>
        <sz val="10"/>
        <color rgb="FF00000A"/>
        <rFont val="Calibri"/>
        <family val="2"/>
      </rPr>
      <t xml:space="preserve">(2 points).
</t>
    </r>
    <r>
      <rPr>
        <sz val="10"/>
        <color rgb="FF00000A"/>
        <rFont val="Calibri"/>
        <family val="2"/>
      </rPr>
      <t xml:space="preserve">     </t>
    </r>
    <r>
      <rPr>
        <b/>
        <sz val="10"/>
        <color rgb="FF00000A"/>
        <rFont val="Calibri"/>
        <family val="2"/>
      </rPr>
      <t xml:space="preserve">(3) </t>
    </r>
    <r>
      <rPr>
        <sz val="10"/>
        <color rgb="FF00000A"/>
        <rFont val="Calibri"/>
        <family val="2"/>
      </rPr>
      <t xml:space="preserve">Starting the distillation, the separation of components is carried out at the top of the column, following an increasing order of boiling points </t>
    </r>
    <r>
      <rPr>
        <b/>
        <sz val="10"/>
        <color rgb="FF00000A"/>
        <rFont val="Calibri"/>
        <family val="2"/>
      </rPr>
      <t xml:space="preserve">(2 points). 
</t>
    </r>
    <r>
      <rPr>
        <sz val="10"/>
        <color rgb="FF00000A"/>
        <rFont val="Calibri"/>
        <family val="2"/>
      </rPr>
      <t xml:space="preserve">     </t>
    </r>
    <r>
      <rPr>
        <b/>
        <sz val="10"/>
        <color rgb="FF00000A"/>
        <rFont val="Calibri"/>
        <family val="2"/>
      </rPr>
      <t>(4)</t>
    </r>
    <r>
      <rPr>
        <sz val="10"/>
        <color rgb="FF00000A"/>
        <rFont val="Calibri"/>
        <family val="2"/>
      </rPr>
      <t xml:space="preserve"> To collect cuts, or product fractions of good purity from various receivers, while off-spec cuts or pending fractions are recycled to subsequent batches </t>
    </r>
    <r>
      <rPr>
        <b/>
        <sz val="10"/>
        <color rgb="FF00000A"/>
        <rFont val="Calibri"/>
        <family val="2"/>
      </rPr>
      <t xml:space="preserve">(2 points). </t>
    </r>
  </si>
  <si>
    <t>Explain what the override control scheme aim is and how this type of control scheme is implemented.</t>
  </si>
  <si>
    <r>
      <rPr>
        <sz val="10"/>
        <color rgb="FF00000A"/>
        <rFont val="Calibri"/>
        <family val="2"/>
      </rPr>
      <t xml:space="preserve">The override control scheme's aim is to decrease batch cycle time while also increasing production; in this sense, the batch process is operated to the extreme </t>
    </r>
    <r>
      <rPr>
        <b/>
        <sz val="10"/>
        <color rgb="FF00000A"/>
        <rFont val="Calibri"/>
        <family val="2"/>
      </rPr>
      <t>(3 points).</t>
    </r>
    <r>
      <rPr>
        <sz val="10"/>
        <color rgb="FF00000A"/>
        <rFont val="Calibri"/>
        <family val="2"/>
      </rPr>
      <t xml:space="preserve"> This implies, for example, that the process is operated using the maximum temperature allowed for the return of the cooling water, with the pressure close to the maximum values accepted by the containers, among other critical variables of the process </t>
    </r>
    <r>
      <rPr>
        <b/>
        <sz val="10"/>
        <color rgb="FF00000A"/>
        <rFont val="Calibri"/>
        <family val="2"/>
      </rPr>
      <t xml:space="preserve">(2 points). 
</t>
    </r>
    <r>
      <rPr>
        <sz val="10"/>
        <color rgb="FF00000A"/>
        <rFont val="Calibri"/>
        <family val="2"/>
      </rPr>
      <t>This type of control scheme is implemented using two controllers, the main controller that maintains the controlled output at setpoint if a preset constraint variable is operating normally away from its constraint limits and the override controller</t>
    </r>
    <r>
      <rPr>
        <b/>
        <sz val="10"/>
        <color rgb="FF00000A"/>
        <rFont val="Calibri"/>
        <family val="2"/>
      </rPr>
      <t xml:space="preserve"> (3 points).</t>
    </r>
    <r>
      <rPr>
        <sz val="10"/>
        <color rgb="FF00000A"/>
        <rFont val="Calibri"/>
        <family val="2"/>
      </rPr>
      <t xml:space="preserve"> If at any time the constraint variable approaches the constraint limits, the override controller will take over and the main controller will be overridden </t>
    </r>
    <r>
      <rPr>
        <b/>
        <sz val="10"/>
        <color rgb="FF00000A"/>
        <rFont val="Calibri"/>
        <family val="2"/>
      </rPr>
      <t>(2 points).</t>
    </r>
  </si>
  <si>
    <t>Name the four functions executed by a SCADA system.</t>
  </si>
  <si>
    <t xml:space="preserve">Name the four generations of SCADA systems. </t>
  </si>
  <si>
    <t xml:space="preserve">Define what the IEC 61850 protocol is, and describe its main two characteristics. </t>
  </si>
  <si>
    <t>Describe the six main features of the HART field interface.</t>
  </si>
  <si>
    <t>Name the three OSI layers used by the HART protocol in its layer structure.</t>
  </si>
  <si>
    <t>Describe the three types of PROFIBUS networks that exist today.</t>
  </si>
  <si>
    <t xml:space="preserve">Describe the four characteristics of the operation of a wireless industrial sensor network with star topology. </t>
  </si>
  <si>
    <t>Explain, in five steps, how OPC arose and what its evolution has been.</t>
  </si>
  <si>
    <t>Indicate the main advantage and the main disadvantage of the Centralized Control System.</t>
  </si>
  <si>
    <r>
      <t xml:space="preserve">     </t>
    </r>
    <r>
      <rPr>
        <b/>
        <sz val="10"/>
        <rFont val="Calibri"/>
        <family val="2"/>
        <scheme val="minor"/>
      </rPr>
      <t>(a)</t>
    </r>
    <r>
      <rPr>
        <sz val="10"/>
        <rFont val="Calibri"/>
        <family val="2"/>
        <scheme val="minor"/>
      </rPr>
      <t xml:space="preserve"> The main advantage is that its architecture facilitates the flow of information and allows global optimization objectives. </t>
    </r>
    <r>
      <rPr>
        <b/>
        <sz val="10"/>
        <rFont val="Calibri"/>
        <family val="2"/>
        <scheme val="minor"/>
      </rPr>
      <t>(3 points)</t>
    </r>
    <r>
      <rPr>
        <sz val="10"/>
        <rFont val="Calibri"/>
        <family val="2"/>
        <scheme val="minor"/>
      </rPr>
      <t xml:space="preserve">
     </t>
    </r>
    <r>
      <rPr>
        <b/>
        <sz val="10"/>
        <rFont val="Calibri"/>
        <family val="2"/>
        <scheme val="minor"/>
      </rPr>
      <t>(b)</t>
    </r>
    <r>
      <rPr>
        <sz val="10"/>
        <rFont val="Calibri"/>
        <family val="2"/>
        <scheme val="minor"/>
      </rPr>
      <t xml:space="preserve"> The main disadvantage is that the reliability of the system depends on the central computer. </t>
    </r>
    <r>
      <rPr>
        <b/>
        <sz val="10"/>
        <rFont val="Calibri"/>
        <family val="2"/>
        <scheme val="minor"/>
      </rPr>
      <t>(3 points)</t>
    </r>
  </si>
  <si>
    <t>Name the three kind of components of the Distributed Control Systems.</t>
  </si>
  <si>
    <r>
      <t xml:space="preserve">Distributed Control Systems are basically made up of:
     </t>
    </r>
    <r>
      <rPr>
        <b/>
        <sz val="10"/>
        <rFont val="Calibri"/>
        <family val="2"/>
        <scheme val="minor"/>
      </rPr>
      <t>(1)</t>
    </r>
    <r>
      <rPr>
        <sz val="10"/>
        <rFont val="Calibri"/>
        <family val="2"/>
        <scheme val="minor"/>
      </rPr>
      <t xml:space="preserve"> Hardware Elements </t>
    </r>
    <r>
      <rPr>
        <b/>
        <sz val="10"/>
        <rFont val="Calibri"/>
        <family val="2"/>
        <scheme val="minor"/>
      </rPr>
      <t>(2 points)</t>
    </r>
    <r>
      <rPr>
        <sz val="10"/>
        <rFont val="Calibri"/>
        <family val="2"/>
        <scheme val="minor"/>
      </rPr>
      <t xml:space="preserve">
     </t>
    </r>
    <r>
      <rPr>
        <b/>
        <sz val="10"/>
        <rFont val="Calibri"/>
        <family val="2"/>
        <scheme val="minor"/>
      </rPr>
      <t xml:space="preserve">(2) </t>
    </r>
    <r>
      <rPr>
        <sz val="10"/>
        <rFont val="Calibri"/>
        <family val="2"/>
        <scheme val="minor"/>
      </rPr>
      <t xml:space="preserve">Software Modules </t>
    </r>
    <r>
      <rPr>
        <b/>
        <sz val="10"/>
        <rFont val="Calibri"/>
        <family val="2"/>
        <scheme val="minor"/>
      </rPr>
      <t>(2 points)</t>
    </r>
    <r>
      <rPr>
        <sz val="10"/>
        <rFont val="Calibri"/>
        <family val="2"/>
        <scheme val="minor"/>
      </rPr>
      <t xml:space="preserve">, and
     </t>
    </r>
    <r>
      <rPr>
        <b/>
        <sz val="10"/>
        <rFont val="Calibri"/>
        <family val="2"/>
        <scheme val="minor"/>
      </rPr>
      <t>(3)</t>
    </r>
    <r>
      <rPr>
        <sz val="10"/>
        <rFont val="Calibri"/>
        <family val="2"/>
        <scheme val="minor"/>
      </rPr>
      <t xml:space="preserve"> Communication Models with proprietary protocols and interconnections  </t>
    </r>
    <r>
      <rPr>
        <b/>
        <sz val="10"/>
        <rFont val="Calibri"/>
        <family val="2"/>
        <scheme val="minor"/>
      </rPr>
      <t>(2 points)</t>
    </r>
  </si>
  <si>
    <t>Name and describe the three types of FCS I/O modules.</t>
  </si>
  <si>
    <t>Explain the four differences between SCADA systems and DCS.</t>
  </si>
  <si>
    <t>Indicate the three most common weaknesses in the Insufficient Verification of Data Authenticity category.</t>
  </si>
  <si>
    <r>
      <t xml:space="preserve">In addition to Havex and Stutnex, the three examples of malware, known to specifically target plant control networks are:
</t>
    </r>
    <r>
      <rPr>
        <b/>
        <sz val="10"/>
        <rFont val="Calibri"/>
        <family val="2"/>
        <scheme val="minor"/>
      </rPr>
      <t xml:space="preserve">     (1) </t>
    </r>
    <r>
      <rPr>
        <sz val="10"/>
        <rFont val="Calibri"/>
        <family val="2"/>
        <scheme val="minor"/>
      </rPr>
      <t xml:space="preserve"> Industroyer</t>
    </r>
    <r>
      <rPr>
        <b/>
        <sz val="10"/>
        <rFont val="Calibri"/>
        <family val="2"/>
        <scheme val="minor"/>
      </rPr>
      <t xml:space="preserve"> (2 points)
     (2)  </t>
    </r>
    <r>
      <rPr>
        <sz val="10"/>
        <rFont val="Calibri"/>
        <family val="2"/>
        <scheme val="minor"/>
      </rPr>
      <t>BlackEnergy</t>
    </r>
    <r>
      <rPr>
        <b/>
        <sz val="10"/>
        <rFont val="Calibri"/>
        <family val="2"/>
        <scheme val="minor"/>
      </rPr>
      <t xml:space="preserve"> (2 points)
     (3) </t>
    </r>
    <r>
      <rPr>
        <sz val="10"/>
        <rFont val="Calibri"/>
        <family val="2"/>
        <scheme val="minor"/>
      </rPr>
      <t xml:space="preserve"> TRITON/TRISS</t>
    </r>
    <r>
      <rPr>
        <b/>
        <sz val="10"/>
        <rFont val="Calibri"/>
        <family val="2"/>
        <scheme val="minor"/>
      </rPr>
      <t xml:space="preserve"> (2 points)</t>
    </r>
    <r>
      <rPr>
        <sz val="10"/>
        <rFont val="Calibri"/>
        <family val="2"/>
        <scheme val="minor"/>
      </rPr>
      <t xml:space="preserve">
</t>
    </r>
  </si>
  <si>
    <t>Name and describe the three functional components of PCNs that are directly related to control.</t>
  </si>
  <si>
    <t>Name and describe the two most common weaknesses in the Credential Management category.</t>
  </si>
  <si>
    <t>Schwierigkeitsgrad</t>
  </si>
  <si>
    <t>Bild</t>
  </si>
  <si>
    <t>Ja</t>
  </si>
  <si>
    <t>Nein</t>
  </si>
  <si>
    <t>MC Fragen pro Lektion</t>
  </si>
  <si>
    <t>MC leicht</t>
  </si>
  <si>
    <t>MC mittel</t>
  </si>
  <si>
    <t>MC schwer</t>
  </si>
  <si>
    <t>Offene Fragen / Lektion</t>
  </si>
  <si>
    <t>Offen leicht</t>
  </si>
  <si>
    <t>Offen mittel</t>
  </si>
  <si>
    <t>Offen schwer</t>
  </si>
  <si>
    <r>
      <t xml:space="preserve">If the desired product is component B, the two reactions in the chemical reaction equation can be explained a follows:
     </t>
    </r>
    <r>
      <rPr>
        <b/>
        <sz val="10"/>
        <color rgb="FF00000A"/>
        <rFont val="Calibri"/>
        <family val="2"/>
        <scheme val="minor"/>
      </rPr>
      <t>(1)</t>
    </r>
    <r>
      <rPr>
        <sz val="10"/>
        <color rgb="FF00000A"/>
        <rFont val="Calibri"/>
        <family val="2"/>
        <scheme val="minor"/>
      </rPr>
      <t xml:space="preserve"> In the reactor, successive first order reactions occur as time goes on, according to the equation all these reactions are irreversible </t>
    </r>
    <r>
      <rPr>
        <b/>
        <sz val="10"/>
        <color rgb="FF00000A"/>
        <rFont val="Calibri"/>
        <family val="2"/>
        <scheme val="minor"/>
      </rPr>
      <t>(2.5 points).</t>
    </r>
    <r>
      <rPr>
        <sz val="10"/>
        <color rgb="FF00000A"/>
        <rFont val="Calibri"/>
        <family val="2"/>
        <scheme val="minor"/>
      </rPr>
      <t xml:space="preserve"> 
     </t>
    </r>
    <r>
      <rPr>
        <b/>
        <sz val="10"/>
        <color rgb="FF00000A"/>
        <rFont val="Calibri"/>
        <family val="2"/>
        <scheme val="minor"/>
      </rPr>
      <t xml:space="preserve">(2) </t>
    </r>
    <r>
      <rPr>
        <sz val="10"/>
        <color rgb="FF00000A"/>
        <rFont val="Calibri"/>
        <family val="2"/>
        <scheme val="minor"/>
      </rPr>
      <t xml:space="preserve">The desired component B is obtained as a result of the reaction of component A, with k1 symbolizing the specific reaction rate for the conversion of A to B </t>
    </r>
    <r>
      <rPr>
        <b/>
        <sz val="10"/>
        <color rgb="FF00000A"/>
        <rFont val="Calibri"/>
        <family val="2"/>
        <scheme val="minor"/>
      </rPr>
      <t xml:space="preserve">(2.5 points). </t>
    </r>
    <r>
      <rPr>
        <sz val="10"/>
        <color rgb="FF00000A"/>
        <rFont val="Calibri"/>
        <family val="2"/>
        <scheme val="minor"/>
      </rPr>
      <t xml:space="preserve">
     </t>
    </r>
    <r>
      <rPr>
        <b/>
        <sz val="10"/>
        <color rgb="FF00000A"/>
        <rFont val="Calibri"/>
        <family val="2"/>
        <scheme val="minor"/>
      </rPr>
      <t>(3)</t>
    </r>
    <r>
      <rPr>
        <sz val="10"/>
        <color rgb="FF00000A"/>
        <rFont val="Calibri"/>
        <family val="2"/>
        <scheme val="minor"/>
      </rPr>
      <t xml:space="preserve"> Similarly, this component B can further react to produce the undesired component C with k2 symbolizing the specific reaction rate for the conversion of B to C </t>
    </r>
    <r>
      <rPr>
        <b/>
        <sz val="10"/>
        <color rgb="FF00000A"/>
        <rFont val="Calibri"/>
        <family val="2"/>
        <scheme val="minor"/>
      </rPr>
      <t xml:space="preserve">(2.5 points).  </t>
    </r>
    <r>
      <rPr>
        <sz val="10"/>
        <color rgb="FF00000A"/>
        <rFont val="Calibri"/>
        <family val="2"/>
        <scheme val="minor"/>
      </rPr>
      <t xml:space="preserve">
     </t>
    </r>
    <r>
      <rPr>
        <b/>
        <sz val="10"/>
        <color rgb="FF00000A"/>
        <rFont val="Calibri"/>
        <family val="2"/>
        <scheme val="minor"/>
      </rPr>
      <t xml:space="preserve">(4) </t>
    </r>
    <r>
      <rPr>
        <sz val="10"/>
        <color rgb="FF00000A"/>
        <rFont val="Calibri"/>
        <family val="2"/>
        <scheme val="minor"/>
      </rPr>
      <t xml:space="preserve">Since the desired product is component B, it is important to know how long it should take the reaction to produce the maximum amount of B possible, since all B can eventually convert to C if the reaction time is too long </t>
    </r>
    <r>
      <rPr>
        <b/>
        <sz val="10"/>
        <color rgb="FF00000A"/>
        <rFont val="Calibri"/>
        <family val="2"/>
        <scheme val="minor"/>
      </rPr>
      <t>(2.5 points).</t>
    </r>
  </si>
  <si>
    <r>
      <rPr>
        <sz val="10"/>
        <color rgb="FF00000A"/>
        <rFont val="Calibri"/>
        <family val="2"/>
      </rPr>
      <t xml:space="preserve">The four functions executed by a SCADA system are:
     </t>
    </r>
    <r>
      <rPr>
        <b/>
        <sz val="10"/>
        <color rgb="FF00000A"/>
        <rFont val="Calibri"/>
        <family val="2"/>
      </rPr>
      <t>(1)</t>
    </r>
    <r>
      <rPr>
        <sz val="10"/>
        <color rgb="FF00000A"/>
        <rFont val="Calibri"/>
        <family val="2"/>
      </rPr>
      <t xml:space="preserve"> The data acquisition function.</t>
    </r>
    <r>
      <rPr>
        <b/>
        <sz val="10"/>
        <color rgb="FF00000A"/>
        <rFont val="Calibri"/>
        <family val="2"/>
      </rPr>
      <t xml:space="preserve"> (1.5 points) 
</t>
    </r>
    <r>
      <rPr>
        <sz val="10"/>
        <color rgb="FF00000A"/>
        <rFont val="Calibri"/>
        <family val="2"/>
      </rPr>
      <t xml:space="preserve">     </t>
    </r>
    <r>
      <rPr>
        <b/>
        <sz val="10"/>
        <color rgb="FF00000A"/>
        <rFont val="Calibri"/>
        <family val="2"/>
      </rPr>
      <t>(2)</t>
    </r>
    <r>
      <rPr>
        <sz val="10"/>
        <color rgb="FF00000A"/>
        <rFont val="Calibri"/>
        <family val="2"/>
      </rPr>
      <t xml:space="preserve"> The data communication function. </t>
    </r>
    <r>
      <rPr>
        <b/>
        <sz val="10"/>
        <color rgb="FF00000A"/>
        <rFont val="Calibri"/>
        <family val="2"/>
      </rPr>
      <t>(1.5 points)</t>
    </r>
    <r>
      <rPr>
        <sz val="10"/>
        <color rgb="FF00000A"/>
        <rFont val="Calibri"/>
        <family val="2"/>
      </rPr>
      <t xml:space="preserve"> 
     </t>
    </r>
    <r>
      <rPr>
        <b/>
        <sz val="10"/>
        <color rgb="FF00000A"/>
        <rFont val="Calibri"/>
        <family val="2"/>
      </rPr>
      <t>(3)</t>
    </r>
    <r>
      <rPr>
        <sz val="10"/>
        <color rgb="FF00000A"/>
        <rFont val="Calibri"/>
        <family val="2"/>
      </rPr>
      <t xml:space="preserve"> The data presentation function. </t>
    </r>
    <r>
      <rPr>
        <b/>
        <sz val="10"/>
        <color rgb="FF00000A"/>
        <rFont val="Calibri"/>
        <family val="2"/>
      </rPr>
      <t xml:space="preserve">(1.5 points)
</t>
    </r>
    <r>
      <rPr>
        <sz val="10"/>
        <color rgb="FF00000A"/>
        <rFont val="Calibri"/>
        <family val="2"/>
      </rPr>
      <t xml:space="preserve">     </t>
    </r>
    <r>
      <rPr>
        <b/>
        <sz val="10"/>
        <color rgb="FF00000A"/>
        <rFont val="Calibri"/>
        <family val="2"/>
      </rPr>
      <t>(4)</t>
    </r>
    <r>
      <rPr>
        <sz val="10"/>
        <color rgb="FF00000A"/>
        <rFont val="Calibri"/>
        <family val="2"/>
      </rPr>
      <t xml:space="preserve"> The system control function. </t>
    </r>
    <r>
      <rPr>
        <b/>
        <sz val="10"/>
        <color rgb="FF00000A"/>
        <rFont val="Calibri"/>
        <family val="2"/>
      </rPr>
      <t>(1.5 points)</t>
    </r>
  </si>
  <si>
    <r>
      <rPr>
        <sz val="10"/>
        <color rgb="FF00000A"/>
        <rFont val="Calibri"/>
        <family val="2"/>
      </rPr>
      <t xml:space="preserve">The IEC 61850 protocol is an open source standard protocol designed for electrical substations that require faster communication between IEDs, consists of ten main parts and was developed between 1995 and 2005 by technical committee 57 of the International Electrotechnical Commission (IEC) </t>
    </r>
    <r>
      <rPr>
        <b/>
        <sz val="10"/>
        <color rgb="FF00000A"/>
        <rFont val="Calibri"/>
        <family val="2"/>
      </rPr>
      <t xml:space="preserve">(3 points).
</t>
    </r>
    <r>
      <rPr>
        <sz val="10"/>
        <color rgb="FF00000A"/>
        <rFont val="Calibri"/>
        <family val="2"/>
      </rPr>
      <t xml:space="preserve">Its main characteristics are:
     </t>
    </r>
    <r>
      <rPr>
        <b/>
        <sz val="10"/>
        <color rgb="FF00000A"/>
        <rFont val="Calibri"/>
        <family val="2"/>
      </rPr>
      <t>(1)</t>
    </r>
    <r>
      <rPr>
        <sz val="10"/>
        <color rgb="FF00000A"/>
        <rFont val="Calibri"/>
        <family val="2"/>
      </rPr>
      <t xml:space="preserve"> Unlike other protocols based on the OSI reference model, this protocol not only describes how data is sent and received, but also details how it is executed and stored. </t>
    </r>
    <r>
      <rPr>
        <b/>
        <sz val="10"/>
        <color rgb="FF00000A"/>
        <rFont val="Calibri"/>
        <family val="2"/>
      </rPr>
      <t xml:space="preserve">(2.5 points)
</t>
    </r>
    <r>
      <rPr>
        <sz val="10"/>
        <color rgb="FF00000A"/>
        <rFont val="Calibri"/>
        <family val="2"/>
      </rPr>
      <t xml:space="preserve">     </t>
    </r>
    <r>
      <rPr>
        <b/>
        <sz val="10"/>
        <color rgb="FF00000A"/>
        <rFont val="Calibri"/>
        <family val="2"/>
      </rPr>
      <t>(2)</t>
    </r>
    <r>
      <rPr>
        <sz val="10"/>
        <color rgb="FF00000A"/>
        <rFont val="Calibri"/>
        <family val="2"/>
      </rPr>
      <t xml:space="preserve"> Due to its structure, the IEC 61850 abstract data models to be used by other protocols, for example, manufacturing messaging specification (MMS), Generic Object-Oriented Substation Events (GOOSE), and sampled measured values (SMV). </t>
    </r>
    <r>
      <rPr>
        <b/>
        <sz val="10"/>
        <color rgb="FF00000A"/>
        <rFont val="Calibri"/>
        <family val="2"/>
      </rPr>
      <t>(2.5 points)</t>
    </r>
  </si>
  <si>
    <r>
      <rPr>
        <sz val="10"/>
        <color rgb="FF00000A"/>
        <rFont val="Calibri"/>
        <family val="2"/>
      </rPr>
      <t xml:space="preserve">The six main features of the HART field interface are
     </t>
    </r>
    <r>
      <rPr>
        <b/>
        <sz val="10"/>
        <color rgb="FF00000A"/>
        <rFont val="Calibri"/>
        <family val="2"/>
      </rPr>
      <t>(1)</t>
    </r>
    <r>
      <rPr>
        <sz val="10"/>
        <color rgb="FF00000A"/>
        <rFont val="Calibri"/>
        <family val="2"/>
      </rPr>
      <t xml:space="preserve"> It works with current signals of four to 20 mA, which represents a great advantage, as it allows existing four to 20mA instrumentation wiring to be maintained. </t>
    </r>
    <r>
      <rPr>
        <b/>
        <sz val="10"/>
        <color rgb="FF00000A"/>
        <rFont val="Calibri"/>
        <family val="2"/>
      </rPr>
      <t xml:space="preserve">(1.5 points)
</t>
    </r>
    <r>
      <rPr>
        <sz val="10"/>
        <color rgb="FF00000A"/>
        <rFont val="Calibri"/>
        <family val="2"/>
      </rPr>
      <t xml:space="preserve">     </t>
    </r>
    <r>
      <rPr>
        <b/>
        <sz val="10"/>
        <color rgb="FF00000A"/>
        <rFont val="Calibri"/>
        <family val="2"/>
      </rPr>
      <t>(2)</t>
    </r>
    <r>
      <rPr>
        <sz val="10"/>
        <color rgb="FF00000A"/>
        <rFont val="Calibri"/>
        <family val="2"/>
      </rPr>
      <t xml:space="preserve"> It uses the same cables to transmit the analog signal with digital information overlaid on it through a Bell 202 communications standard based technique, named frequency shift keying (FSK). </t>
    </r>
    <r>
      <rPr>
        <b/>
        <sz val="10"/>
        <color rgb="FF00000A"/>
        <rFont val="Calibri"/>
        <family val="2"/>
      </rPr>
      <t xml:space="preserve">(1.5 points)
</t>
    </r>
    <r>
      <rPr>
        <sz val="10"/>
        <color rgb="FF00000A"/>
        <rFont val="Calibri"/>
        <family val="2"/>
      </rPr>
      <t xml:space="preserve">     </t>
    </r>
    <r>
      <rPr>
        <b/>
        <sz val="10"/>
        <color rgb="FF00000A"/>
        <rFont val="Calibri"/>
        <family val="2"/>
      </rPr>
      <t>(3)</t>
    </r>
    <r>
      <rPr>
        <sz val="10"/>
        <color rgb="FF00000A"/>
        <rFont val="Calibri"/>
        <family val="2"/>
      </rPr>
      <t xml:space="preserve"> It allows, at the field level, a fairly simple point-to-point connection between conventional instrumentation devices and equipment in industrial control systems,  without requiring additional wiring. </t>
    </r>
    <r>
      <rPr>
        <b/>
        <sz val="10"/>
        <color rgb="FF00000A"/>
        <rFont val="Calibri"/>
        <family val="2"/>
      </rPr>
      <t xml:space="preserve">(1.5 points)
</t>
    </r>
    <r>
      <rPr>
        <sz val="10"/>
        <color rgb="FF00000A"/>
        <rFont val="Calibri"/>
        <family val="2"/>
      </rPr>
      <t xml:space="preserve">     </t>
    </r>
    <r>
      <rPr>
        <b/>
        <sz val="10"/>
        <color rgb="FF00000A"/>
        <rFont val="Calibri"/>
        <family val="2"/>
      </rPr>
      <t>(4)</t>
    </r>
    <r>
      <rPr>
        <sz val="10"/>
        <color rgb="FF00000A"/>
        <rFont val="Calibri"/>
        <family val="2"/>
      </rPr>
      <t xml:space="preserve"> The HART communication protocol is compatible worldwide with the control, instrumentation and automation systems provided by the most important manufacturers. </t>
    </r>
    <r>
      <rPr>
        <b/>
        <sz val="10"/>
        <color rgb="FF00000A"/>
        <rFont val="Calibri"/>
        <family val="2"/>
      </rPr>
      <t xml:space="preserve">(1.5 points)
</t>
    </r>
    <r>
      <rPr>
        <sz val="10"/>
        <color rgb="FF00000A"/>
        <rFont val="Calibri"/>
        <family val="2"/>
      </rPr>
      <t xml:space="preserve">     </t>
    </r>
    <r>
      <rPr>
        <b/>
        <sz val="10"/>
        <color rgb="FF00000A"/>
        <rFont val="Calibri"/>
        <family val="2"/>
      </rPr>
      <t>(5)</t>
    </r>
    <r>
      <rPr>
        <sz val="10"/>
        <color rgb="FF00000A"/>
        <rFont val="Calibri"/>
        <family val="2"/>
      </rPr>
      <t xml:space="preserve"> HART is also a good alternative when the upgrading of an existing plant is required, as many automation system vendors offer direct I/O suitable for use with HART. </t>
    </r>
    <r>
      <rPr>
        <b/>
        <sz val="10"/>
        <color rgb="FF00000A"/>
        <rFont val="Calibri"/>
        <family val="2"/>
      </rPr>
      <t xml:space="preserve">(1 point)
</t>
    </r>
    <r>
      <rPr>
        <sz val="10"/>
        <color rgb="FF00000A"/>
        <rFont val="Calibri"/>
        <family val="2"/>
      </rPr>
      <t xml:space="preserve">     </t>
    </r>
    <r>
      <rPr>
        <b/>
        <sz val="10"/>
        <color rgb="FF00000A"/>
        <rFont val="Calibri"/>
        <family val="2"/>
      </rPr>
      <t>(6)</t>
    </r>
    <r>
      <rPr>
        <sz val="10"/>
        <color rgb="FF00000A"/>
        <rFont val="Calibri"/>
        <family val="2"/>
      </rPr>
      <t xml:space="preserve"> When HART intelligent field instruments are used, it also provides real-time diagnostics and multivariable process information by supervising the device status. </t>
    </r>
    <r>
      <rPr>
        <b/>
        <sz val="10"/>
        <color rgb="FF00000A"/>
        <rFont val="Calibri"/>
        <family val="2"/>
      </rPr>
      <t>(1 point)</t>
    </r>
  </si>
  <si>
    <r>
      <rPr>
        <sz val="10"/>
        <color rgb="FF000000"/>
        <rFont val="Calibri"/>
        <family val="2"/>
      </rPr>
      <t xml:space="preserve">The user interfaces basically perform two tasks:
     </t>
    </r>
    <r>
      <rPr>
        <b/>
        <sz val="10"/>
        <color rgb="FF000000"/>
        <rFont val="Calibri"/>
        <family val="2"/>
      </rPr>
      <t>(1)</t>
    </r>
    <r>
      <rPr>
        <sz val="10"/>
        <color rgb="FF000000"/>
        <rFont val="Calibri"/>
        <family val="2"/>
      </rPr>
      <t xml:space="preserve"> Transmit everything requested by the user to the machine. </t>
    </r>
    <r>
      <rPr>
        <b/>
        <sz val="10"/>
        <color rgb="FF000000"/>
        <rFont val="Calibri"/>
        <family val="2"/>
      </rPr>
      <t xml:space="preserve">(1.5 point)
</t>
    </r>
    <r>
      <rPr>
        <sz val="10"/>
        <color rgb="FF000000"/>
        <rFont val="Calibri"/>
        <family val="2"/>
      </rPr>
      <t xml:space="preserve">     </t>
    </r>
    <r>
      <rPr>
        <b/>
        <sz val="10"/>
        <color rgb="FF000000"/>
        <rFont val="Calibri"/>
        <family val="2"/>
      </rPr>
      <t>(2)</t>
    </r>
    <r>
      <rPr>
        <sz val="10"/>
        <color rgb="FF000000"/>
        <rFont val="Calibri"/>
        <family val="2"/>
      </rPr>
      <t xml:space="preserve"> Provide the answers that the machine gives to the user. </t>
    </r>
    <r>
      <rPr>
        <b/>
        <sz val="10"/>
        <color rgb="FF000000"/>
        <rFont val="Calibri"/>
        <family val="2"/>
      </rPr>
      <t xml:space="preserve">(1.5 point)
</t>
    </r>
    <r>
      <rPr>
        <sz val="10"/>
        <color rgb="FF000000"/>
        <rFont val="Calibri"/>
        <family val="2"/>
      </rPr>
      <t xml:space="preserve">     To accomplish them SCADA systems use, for example, graphical user interfaces (GUIs) for a dynamic graphical display that allows seeing notes, variables and operating parameters in real time overlaid on schematic diagrams of the plant </t>
    </r>
    <r>
      <rPr>
        <b/>
        <sz val="10"/>
        <color rgb="FF000000"/>
        <rFont val="Calibri"/>
        <family val="2"/>
      </rPr>
      <t>(2 points).</t>
    </r>
    <r>
      <rPr>
        <sz val="10"/>
        <color rgb="FF000000"/>
        <rFont val="Calibri"/>
        <family val="2"/>
      </rPr>
      <t xml:space="preserve"> There the user will be able to observe infinity of values of tank levels, temperatures, pressures, viscosities, flow rates, power plant feed load, valve and gate positions, chemical reaction concentrations, purity levels, equipment on and off status, among many more </t>
    </r>
    <r>
      <rPr>
        <b/>
        <sz val="10"/>
        <color rgb="FF000000"/>
        <rFont val="Calibri"/>
        <family val="2"/>
      </rPr>
      <t>(2 points).</t>
    </r>
    <r>
      <rPr>
        <sz val="10"/>
        <color rgb="FF000000"/>
        <rFont val="Calibri"/>
        <family val="2"/>
      </rPr>
      <t xml:space="preserve"> All this will allow the operator in the control room, in the production plant or remotely, to carry out the supervision task (monitor, record and diagnose the state of the production process); furthermore, to request any detail or to control the system, the user count with devices such as control consoles, keyboards, mouse, touchscreens and even laptops, tablets and smartphones for local or remote access </t>
    </r>
    <r>
      <rPr>
        <b/>
        <sz val="10"/>
        <color rgb="FF000000"/>
        <rFont val="Calibri"/>
        <family val="2"/>
      </rPr>
      <t>(3 points).</t>
    </r>
  </si>
  <si>
    <t>Name the three components of the industrial communication networks.</t>
  </si>
  <si>
    <r>
      <rPr>
        <sz val="10"/>
        <color rgb="FF000000"/>
        <rFont val="Calibri"/>
        <family val="2"/>
      </rPr>
      <t xml:space="preserve">Industrial communication networks are made up of specialized devices and systems, such as:
     </t>
    </r>
    <r>
      <rPr>
        <b/>
        <sz val="10"/>
        <color rgb="FF000000"/>
        <rFont val="Calibri"/>
        <family val="2"/>
      </rPr>
      <t>(1)</t>
    </r>
    <r>
      <rPr>
        <sz val="10"/>
        <color rgb="FF000000"/>
        <rFont val="Calibri"/>
        <family val="2"/>
      </rPr>
      <t xml:space="preserve"> Programmable logic controllers (PLCs) </t>
    </r>
    <r>
      <rPr>
        <b/>
        <sz val="10"/>
        <color rgb="FF000000"/>
        <rFont val="Calibri"/>
        <family val="2"/>
      </rPr>
      <t xml:space="preserve">(2 points).
</t>
    </r>
    <r>
      <rPr>
        <sz val="10"/>
        <color rgb="FF000000"/>
        <rFont val="Calibri"/>
        <family val="2"/>
      </rPr>
      <t xml:space="preserve">     </t>
    </r>
    <r>
      <rPr>
        <b/>
        <sz val="10"/>
        <color rgb="FF000000"/>
        <rFont val="Calibri"/>
        <family val="2"/>
      </rPr>
      <t>(2)</t>
    </r>
    <r>
      <rPr>
        <sz val="10"/>
        <color rgb="FF000000"/>
        <rFont val="Calibri"/>
        <family val="2"/>
      </rPr>
      <t xml:space="preserve"> Supervisory control and data acquisition (SCADA) systems </t>
    </r>
    <r>
      <rPr>
        <b/>
        <sz val="10"/>
        <color rgb="FF000000"/>
        <rFont val="Calibri"/>
        <family val="2"/>
      </rPr>
      <t xml:space="preserve">(2 points).
</t>
    </r>
    <r>
      <rPr>
        <sz val="10"/>
        <color rgb="FF000000"/>
        <rFont val="Calibri"/>
        <family val="2"/>
      </rPr>
      <t xml:space="preserve">     </t>
    </r>
    <r>
      <rPr>
        <b/>
        <sz val="10"/>
        <color rgb="FF000000"/>
        <rFont val="Calibri"/>
        <family val="2"/>
      </rPr>
      <t>(3)</t>
    </r>
    <r>
      <rPr>
        <sz val="10"/>
        <color rgb="FF000000"/>
        <rFont val="Calibri"/>
        <family val="2"/>
      </rPr>
      <t xml:space="preserve"> Distributed control systems (DCSc) </t>
    </r>
    <r>
      <rPr>
        <b/>
        <sz val="10"/>
        <color rgb="FF000000"/>
        <rFont val="Calibri"/>
        <family val="2"/>
      </rPr>
      <t>(2 points).</t>
    </r>
  </si>
  <si>
    <r>
      <rPr>
        <sz val="10"/>
        <color rgb="FF000000"/>
        <rFont val="Calibri"/>
        <family val="2"/>
      </rPr>
      <t xml:space="preserve">The three OSI layers used by the HART protocol in its layer structure are:
     </t>
    </r>
    <r>
      <rPr>
        <b/>
        <sz val="10"/>
        <color rgb="FF000000"/>
        <rFont val="Calibri"/>
        <family val="2"/>
      </rPr>
      <t>(1)</t>
    </r>
    <r>
      <rPr>
        <sz val="10"/>
        <color rgb="FF000000"/>
        <rFont val="Calibri"/>
        <family val="2"/>
      </rPr>
      <t xml:space="preserve"> The application layer </t>
    </r>
    <r>
      <rPr>
        <b/>
        <sz val="10"/>
        <color rgb="FF000000"/>
        <rFont val="Calibri"/>
        <family val="2"/>
      </rPr>
      <t xml:space="preserve">(2 points).
</t>
    </r>
    <r>
      <rPr>
        <sz val="10"/>
        <color rgb="FF000000"/>
        <rFont val="Calibri"/>
        <family val="2"/>
      </rPr>
      <t xml:space="preserve">     </t>
    </r>
    <r>
      <rPr>
        <b/>
        <sz val="10"/>
        <color rgb="FF000000"/>
        <rFont val="Calibri"/>
        <family val="2"/>
      </rPr>
      <t>(2)</t>
    </r>
    <r>
      <rPr>
        <sz val="10"/>
        <color rgb="FF000000"/>
        <rFont val="Calibri"/>
        <family val="2"/>
      </rPr>
      <t xml:space="preserve"> The data link layer </t>
    </r>
    <r>
      <rPr>
        <b/>
        <sz val="10"/>
        <color rgb="FF000000"/>
        <rFont val="Calibri"/>
        <family val="2"/>
      </rPr>
      <t xml:space="preserve">(2 points).
</t>
    </r>
    <r>
      <rPr>
        <sz val="10"/>
        <color rgb="FF000000"/>
        <rFont val="Calibri"/>
        <family val="2"/>
      </rPr>
      <t xml:space="preserve">     </t>
    </r>
    <r>
      <rPr>
        <b/>
        <sz val="10"/>
        <color rgb="FF000000"/>
        <rFont val="Calibri"/>
        <family val="2"/>
      </rPr>
      <t>(3)</t>
    </r>
    <r>
      <rPr>
        <sz val="10"/>
        <color rgb="FF000000"/>
        <rFont val="Calibri"/>
        <family val="2"/>
      </rPr>
      <t xml:space="preserve"> The physical layer </t>
    </r>
    <r>
      <rPr>
        <b/>
        <sz val="10"/>
        <color rgb="FF000000"/>
        <rFont val="Calibri"/>
        <family val="2"/>
      </rPr>
      <t>(2 points).</t>
    </r>
  </si>
  <si>
    <r>
      <rPr>
        <sz val="10"/>
        <color rgb="FF000000"/>
        <rFont val="Calibri"/>
        <family val="2"/>
      </rPr>
      <t xml:space="preserve">The three types of PROFIBUS networks that exist today are: 
      </t>
    </r>
    <r>
      <rPr>
        <b/>
        <sz val="10"/>
        <color rgb="FF000000"/>
        <rFont val="Calibri"/>
        <family val="2"/>
      </rPr>
      <t>(1)</t>
    </r>
    <r>
      <rPr>
        <sz val="10"/>
        <color rgb="FF000000"/>
        <rFont val="Calibri"/>
        <family val="2"/>
      </rPr>
      <t xml:space="preserve"> The PROFIBUS-FMS, designed for communication at the control level, fundamentally between computers and PLCs that generally share complex information between them, initially presented an inflexible technology and a protocol that was not at all appropriate for less complex messages and/or for communication in large and complicated networks. </t>
    </r>
    <r>
      <rPr>
        <b/>
        <sz val="10"/>
        <color rgb="FF000000"/>
        <rFont val="Calibri"/>
        <family val="2"/>
      </rPr>
      <t xml:space="preserve">(2 points)
</t>
    </r>
    <r>
      <rPr>
        <sz val="10"/>
        <color rgb="FF000000"/>
        <rFont val="Calibri"/>
        <family val="2"/>
      </rPr>
      <t xml:space="preserve">     </t>
    </r>
    <r>
      <rPr>
        <b/>
        <sz val="10"/>
        <color rgb="FF000000"/>
        <rFont val="Calibri"/>
        <family val="2"/>
      </rPr>
      <t>(2)</t>
    </r>
    <r>
      <rPr>
        <sz val="10"/>
        <color rgb="FF000000"/>
        <rFont val="Calibri"/>
        <family val="2"/>
      </rPr>
      <t xml:space="preserve"> The PROFIBUS-DP, specially designed and optimized for low-cost, high-speed connections at the field level, enables communications between PLCs or computers located at the control level and decentralized field devices at the field level. PROFIBUS-DP communicates exclusively through cyclic data transportation, so each field device exchanges its input and output values with the controller, at instants of time determined by each cycle. </t>
    </r>
    <r>
      <rPr>
        <b/>
        <sz val="10"/>
        <color rgb="FF000000"/>
        <rFont val="Calibri"/>
        <family val="2"/>
      </rPr>
      <t xml:space="preserve">(3 points)
</t>
    </r>
    <r>
      <rPr>
        <sz val="10"/>
        <color rgb="FF000000"/>
        <rFont val="Calibri"/>
        <family val="2"/>
      </rPr>
      <t xml:space="preserve">     </t>
    </r>
    <r>
      <rPr>
        <b/>
        <sz val="10"/>
        <color rgb="FF000000"/>
        <rFont val="Calibri"/>
        <family val="2"/>
      </rPr>
      <t>(3)</t>
    </r>
    <r>
      <rPr>
        <sz val="10"/>
        <color rgb="FF000000"/>
        <rFont val="Calibri"/>
        <family val="2"/>
      </rPr>
      <t xml:space="preserve"> The PROFIBUS-PA, designed for process automation, is practically a PROFIBUS-DP network that standardizes the measured data transmission process, using intrinsic safety specifications, which makes it robust for use in hazardous environments, both at the field and control level. In addition to this, it also includes features, such as field device power via bus cable, interoperability, and reliable data transmission, which are fundamental requirements in process automation. </t>
    </r>
    <r>
      <rPr>
        <b/>
        <sz val="10"/>
        <color rgb="FF000000"/>
        <rFont val="Calibri"/>
        <family val="2"/>
      </rPr>
      <t>(3 points)</t>
    </r>
  </si>
  <si>
    <r>
      <rPr>
        <sz val="10"/>
        <color rgb="FF000000"/>
        <rFont val="Calibri"/>
        <family val="2"/>
      </rPr>
      <t xml:space="preserve">The four characteristics of the operation of a wireless industrial sensor network with star topology can be described as follows: 
     </t>
    </r>
    <r>
      <rPr>
        <b/>
        <sz val="10"/>
        <color rgb="FF000000"/>
        <rFont val="Calibri"/>
        <family val="2"/>
      </rPr>
      <t>(1)</t>
    </r>
    <r>
      <rPr>
        <sz val="10"/>
        <color rgb="FF000000"/>
        <rFont val="Calibri"/>
        <family val="2"/>
      </rPr>
      <t xml:space="preserve"> Regarding the physical infrastructure, it should be considered that IWSN networks should be part of a common mixed scenario, in which wireless connectivity is added to already wired-devices. </t>
    </r>
    <r>
      <rPr>
        <b/>
        <sz val="10"/>
        <color rgb="FF000000"/>
        <rFont val="Calibri"/>
        <family val="2"/>
      </rPr>
      <t xml:space="preserve">(2 points)
</t>
    </r>
    <r>
      <rPr>
        <sz val="10"/>
        <color rgb="FF000000"/>
        <rFont val="Calibri"/>
        <family val="2"/>
      </rPr>
      <t xml:space="preserve">     </t>
    </r>
    <r>
      <rPr>
        <b/>
        <sz val="10"/>
        <color rgb="FF000000"/>
        <rFont val="Calibri"/>
        <family val="2"/>
      </rPr>
      <t>(2)</t>
    </r>
    <r>
      <rPr>
        <sz val="10"/>
        <color rgb="FF000000"/>
        <rFont val="Calibri"/>
        <family val="2"/>
      </rPr>
      <t xml:space="preserve"> The star topology is quite common in IWSNs, where the gateway is the hub of the network and each endpoint or wireless sensor exchanges data directly with it. </t>
    </r>
    <r>
      <rPr>
        <b/>
        <sz val="10"/>
        <color rgb="FF000000"/>
        <rFont val="Calibri"/>
        <family val="2"/>
      </rPr>
      <t xml:space="preserve">(2 points)
</t>
    </r>
    <r>
      <rPr>
        <sz val="10"/>
        <color rgb="FF000000"/>
        <rFont val="Calibri"/>
        <family val="2"/>
      </rPr>
      <t xml:space="preserve">     </t>
    </r>
    <r>
      <rPr>
        <b/>
        <sz val="10"/>
        <color rgb="FF000000"/>
        <rFont val="Calibri"/>
        <family val="2"/>
      </rPr>
      <t>(3)</t>
    </r>
    <r>
      <rPr>
        <sz val="10"/>
        <color rgb="FF000000"/>
        <rFont val="Calibri"/>
        <family val="2"/>
      </rPr>
      <t xml:space="preserve"> From this gateway, data can be sent to other systems wired or wirelessly through other gateways or switches. </t>
    </r>
    <r>
      <rPr>
        <b/>
        <sz val="10"/>
        <color rgb="FF000000"/>
        <rFont val="Calibri"/>
        <family val="2"/>
      </rPr>
      <t xml:space="preserve">(2 points)
</t>
    </r>
    <r>
      <rPr>
        <sz val="10"/>
        <color rgb="FF000000"/>
        <rFont val="Calibri"/>
        <family val="2"/>
      </rPr>
      <t xml:space="preserve">    </t>
    </r>
    <r>
      <rPr>
        <b/>
        <sz val="10"/>
        <color rgb="FF000000"/>
        <rFont val="Calibri"/>
        <family val="2"/>
      </rPr>
      <t xml:space="preserve"> (4)</t>
    </r>
    <r>
      <rPr>
        <sz val="10"/>
        <color rgb="FF000000"/>
        <rFont val="Calibri"/>
        <family val="2"/>
      </rPr>
      <t xml:space="preserve"> Although these networks are the ones that offer the highest data sampling-rate and the lowest power consumption, they are limited to a direct data transmission range between 30 to 100 m. </t>
    </r>
    <r>
      <rPr>
        <b/>
        <sz val="10"/>
        <color rgb="FF000000"/>
        <rFont val="Calibri"/>
        <family val="2"/>
      </rPr>
      <t>(2 points)</t>
    </r>
  </si>
  <si>
    <r>
      <rPr>
        <sz val="10"/>
        <color rgb="FF000000"/>
        <rFont val="Calibri"/>
        <family val="2"/>
      </rPr>
      <t xml:space="preserve"> </t>
    </r>
    <r>
      <rPr>
        <b/>
        <sz val="10"/>
        <color rgb="FF000000"/>
        <rFont val="Calibri"/>
        <family val="2"/>
      </rPr>
      <t xml:space="preserve">    (1)</t>
    </r>
    <r>
      <rPr>
        <sz val="10"/>
        <color rgb="FF000000"/>
        <rFont val="Calibri"/>
        <family val="2"/>
      </rPr>
      <t xml:space="preserve"> At the beginning applications or tools needed to access data from some external device or system, so they required the use of specific protocols and drivers for each one, which meant a lot of time spent on individualized development, which was very expensive and vulnerable to errors. Thus, the need for these applications to exchange data in a standard way brought together different automation companies (specialists in HMIs and SCADA software) and Microsoft to develop a standard. </t>
    </r>
    <r>
      <rPr>
        <b/>
        <sz val="10"/>
        <color rgb="FF000000"/>
        <rFont val="Calibri"/>
        <family val="2"/>
      </rPr>
      <t xml:space="preserve">(2 points)
</t>
    </r>
    <r>
      <rPr>
        <sz val="10"/>
        <color rgb="FF000000"/>
        <rFont val="Calibri"/>
        <family val="2"/>
      </rPr>
      <t xml:space="preserve">   </t>
    </r>
    <r>
      <rPr>
        <b/>
        <sz val="10"/>
        <color rgb="FF000000"/>
        <rFont val="Calibri"/>
        <family val="2"/>
      </rPr>
      <t xml:space="preserve">  (2)</t>
    </r>
    <r>
      <rPr>
        <sz val="10"/>
        <color rgb="FF000000"/>
        <rFont val="Calibri"/>
        <family val="2"/>
      </rPr>
      <t xml:space="preserve"> Then, this working group presented the “Object-Linking and Embedding for Process Control” specification, or OLE for process control (OPC Specification), based on Microsoft's Windows OLE technology as a unified method for network access, and later they were consolidated as the OPC Foundation to continue with the support and development of this tool</t>
    </r>
    <r>
      <rPr>
        <b/>
        <sz val="10"/>
        <color rgb="FF000000"/>
        <rFont val="Calibri"/>
        <family val="2"/>
      </rPr>
      <t xml:space="preserve">. (2 points)
</t>
    </r>
    <r>
      <rPr>
        <sz val="10"/>
        <color rgb="FF000000"/>
        <rFont val="Calibri"/>
        <family val="2"/>
      </rPr>
      <t xml:space="preserve">    </t>
    </r>
    <r>
      <rPr>
        <b/>
        <sz val="10"/>
        <color rgb="FF000000"/>
        <rFont val="Calibri"/>
        <family val="2"/>
      </rPr>
      <t xml:space="preserve"> (3)</t>
    </r>
    <r>
      <rPr>
        <sz val="10"/>
        <color rgb="FF000000"/>
        <rFont val="Calibri"/>
        <family val="2"/>
      </rPr>
      <t xml:space="preserve"> After the first version, the OPC standard began to be called OPC data access (OPC DA), and the OPC Foundation defined other specifications following the same design approach. Other six standards were established but not all these specifications had the same impact, being the most outstanding, in addition to OPC DA, OPC A&amp;E, for the treatment of alarms and events and OPC HDA, for access to time series of historical data. </t>
    </r>
    <r>
      <rPr>
        <b/>
        <sz val="10"/>
        <color rgb="FF000000"/>
        <rFont val="Calibri"/>
        <family val="2"/>
      </rPr>
      <t xml:space="preserve">(2 points)
</t>
    </r>
    <r>
      <rPr>
        <sz val="10"/>
        <color rgb="FF000000"/>
        <rFont val="Calibri"/>
        <family val="2"/>
      </rPr>
      <t xml:space="preserve">     </t>
    </r>
    <r>
      <rPr>
        <b/>
        <sz val="10"/>
        <color rgb="FF000000"/>
        <rFont val="Calibri"/>
        <family val="2"/>
      </rPr>
      <t>(4)</t>
    </r>
    <r>
      <rPr>
        <sz val="10"/>
        <color rgb="FF000000"/>
        <rFont val="Calibri"/>
        <family val="2"/>
      </rPr>
      <t xml:space="preserve"> These standards were not such, since they were developed based on Microsoft's OLE/COM and DICOM, and only running on the Microsoft Windows operating system. That is why the OPC Foundation developed a version of OPC, called OPC Unified Architecture (OPC UA), with the main objective of no longer depending on Microsoft COM/DICOM technology and migrating to the technology of state-of-the-art web services (to maintain the acronym OPC, the standard name change to Open Platform Communications; and its most accepted variants [(OPC DA), (OPC A&amp;E) and (OPC HDA)] were classified as the classic OPC). </t>
    </r>
    <r>
      <rPr>
        <b/>
        <sz val="10"/>
        <color rgb="FF000000"/>
        <rFont val="Calibri"/>
        <family val="2"/>
      </rPr>
      <t xml:space="preserve">(2 points)
</t>
    </r>
    <r>
      <rPr>
        <sz val="10"/>
        <color rgb="FF000000"/>
        <rFont val="Calibri"/>
        <family val="2"/>
      </rPr>
      <t xml:space="preserve">     </t>
    </r>
    <r>
      <rPr>
        <b/>
        <sz val="10"/>
        <color rgb="FF000000"/>
        <rFont val="Calibri"/>
        <family val="2"/>
      </rPr>
      <t>(5)</t>
    </r>
    <r>
      <rPr>
        <sz val="10"/>
        <color rgb="FF000000"/>
        <rFont val="Calibri"/>
        <family val="2"/>
      </rPr>
      <t xml:space="preserve"> The OPC UA specification tries to maintain all the functionality of Classic OPC, and because it is independent of the Windows platform, it began to be applied in scenarios where Classic OPC could not be used. However, coexistence was developed, which OPC UA managed thanks to its power to support interoperability until its consolidation in the year 2010, supporting Industry 4.0 and Internet of things. </t>
    </r>
    <r>
      <rPr>
        <b/>
        <sz val="10"/>
        <color rgb="FF000000"/>
        <rFont val="Calibri"/>
        <family val="2"/>
      </rPr>
      <t>(2 points)</t>
    </r>
  </si>
  <si>
    <t>Name and explain the three levels of the KNX network architecture.</t>
  </si>
  <si>
    <r>
      <rPr>
        <sz val="10"/>
        <color rgb="FF000000"/>
        <rFont val="Calibri"/>
        <family val="2"/>
      </rPr>
      <t xml:space="preserve">The three levels of the KNX network architecture are:
     </t>
    </r>
    <r>
      <rPr>
        <b/>
        <sz val="10"/>
        <color rgb="FF000000"/>
        <rFont val="Calibri"/>
        <family val="2"/>
      </rPr>
      <t>(1)</t>
    </r>
    <r>
      <rPr>
        <sz val="10"/>
        <color rgb="FF000000"/>
        <rFont val="Calibri"/>
        <family val="2"/>
      </rPr>
      <t xml:space="preserve"> The general domain </t>
    </r>
    <r>
      <rPr>
        <b/>
        <sz val="10"/>
        <color rgb="FF000000"/>
        <rFont val="Calibri"/>
        <family val="2"/>
      </rPr>
      <t xml:space="preserve">(1 Point).
</t>
    </r>
    <r>
      <rPr>
        <sz val="10"/>
        <color rgb="FF000000"/>
        <rFont val="Calibri"/>
        <family val="2"/>
      </rPr>
      <t xml:space="preserve">    </t>
    </r>
    <r>
      <rPr>
        <b/>
        <sz val="10"/>
        <color rgb="FF000000"/>
        <rFont val="Calibri"/>
        <family val="2"/>
      </rPr>
      <t xml:space="preserve"> (2) </t>
    </r>
    <r>
      <rPr>
        <sz val="10"/>
        <color rgb="FF000000"/>
        <rFont val="Calibri"/>
        <family val="2"/>
      </rPr>
      <t>The area domain</t>
    </r>
    <r>
      <rPr>
        <b/>
        <sz val="10"/>
        <color rgb="FF000000"/>
        <rFont val="Calibri"/>
        <family val="2"/>
      </rPr>
      <t xml:space="preserve"> (1 Point).
</t>
    </r>
    <r>
      <rPr>
        <sz val="10"/>
        <color rgb="FF000000"/>
        <rFont val="Calibri"/>
        <family val="2"/>
      </rPr>
      <t xml:space="preserve">     </t>
    </r>
    <r>
      <rPr>
        <b/>
        <sz val="10"/>
        <color rgb="FF000000"/>
        <rFont val="Calibri"/>
        <family val="2"/>
      </rPr>
      <t>(3)</t>
    </r>
    <r>
      <rPr>
        <sz val="10"/>
        <color rgb="FF000000"/>
        <rFont val="Calibri"/>
        <family val="2"/>
      </rPr>
      <t xml:space="preserve"> The line domain </t>
    </r>
    <r>
      <rPr>
        <b/>
        <sz val="10"/>
        <color rgb="FF000000"/>
        <rFont val="Calibri"/>
        <family val="2"/>
      </rPr>
      <t xml:space="preserve">(1 Point).
</t>
    </r>
    <r>
      <rPr>
        <sz val="10"/>
        <color rgb="FF000000"/>
        <rFont val="Calibri"/>
        <family val="2"/>
      </rPr>
      <t xml:space="preserve">That can be explained as follows:
     </t>
    </r>
    <r>
      <rPr>
        <b/>
        <sz val="10"/>
        <color rgb="FF000000"/>
        <rFont val="Calibri"/>
        <family val="2"/>
      </rPr>
      <t>(a)</t>
    </r>
    <r>
      <rPr>
        <sz val="10"/>
        <color rgb="FF000000"/>
        <rFont val="Calibri"/>
        <family val="2"/>
      </rPr>
      <t xml:space="preserve"> The general domain is made up of up to 16 areas coupled by means of a backbone line, as a physical communication mean. </t>
    </r>
    <r>
      <rPr>
        <b/>
        <sz val="10"/>
        <color rgb="FF000000"/>
        <rFont val="Calibri"/>
        <family val="2"/>
      </rPr>
      <t xml:space="preserve">(2 Points)
</t>
    </r>
    <r>
      <rPr>
        <sz val="10"/>
        <color rgb="FF000000"/>
        <rFont val="Calibri"/>
        <family val="2"/>
      </rPr>
      <t xml:space="preserve">     </t>
    </r>
    <r>
      <rPr>
        <b/>
        <sz val="10"/>
        <color rgb="FF000000"/>
        <rFont val="Calibri"/>
        <family val="2"/>
      </rPr>
      <t>(b)</t>
    </r>
    <r>
      <rPr>
        <sz val="10"/>
        <color rgb="FF000000"/>
        <rFont val="Calibri"/>
        <family val="2"/>
      </rPr>
      <t xml:space="preserve"> In each area domain, a subnetwork generated by a main line is established, which contains the area coupler connected to the backbone line, and which in turn allows up to 15 additional lines to be coupled. </t>
    </r>
    <r>
      <rPr>
        <b/>
        <sz val="10"/>
        <color rgb="FF000000"/>
        <rFont val="Calibri"/>
        <family val="2"/>
      </rPr>
      <t xml:space="preserve">(2 Points)
</t>
    </r>
    <r>
      <rPr>
        <sz val="10"/>
        <color rgb="FF000000"/>
        <rFont val="Calibri"/>
        <family val="2"/>
      </rPr>
      <t xml:space="preserve">    </t>
    </r>
    <r>
      <rPr>
        <b/>
        <sz val="10"/>
        <color rgb="FF000000"/>
        <rFont val="Calibri"/>
        <family val="2"/>
      </rPr>
      <t xml:space="preserve"> (c)</t>
    </r>
    <r>
      <rPr>
        <sz val="10"/>
        <color rgb="FF000000"/>
        <rFont val="Calibri"/>
        <family val="2"/>
      </rPr>
      <t xml:space="preserve"> In each line domain up to 256 devices are supported, therefore, up to 61,455 end devices can be included in the KNX network since addresses reserved for line and area couplers cannot be used. Therefore, precise addressing of all KNX network elements is achieved by leveraging a 16-bit Individual Address (IA) space. </t>
    </r>
    <r>
      <rPr>
        <b/>
        <sz val="10"/>
        <color rgb="FF000000"/>
        <rFont val="Calibri"/>
        <family val="2"/>
      </rPr>
      <t>(3 Points)</t>
    </r>
  </si>
  <si>
    <t>Name and describe the three existing automation levels, according to García Moreno (2020).</t>
  </si>
  <si>
    <r>
      <rPr>
        <sz val="10"/>
        <color rgb="FF000000"/>
        <rFont val="Calibri"/>
        <family val="2"/>
      </rPr>
      <t xml:space="preserve">The three automation levels that exist, according to García Moreno (2020) are:
     </t>
    </r>
    <r>
      <rPr>
        <b/>
        <sz val="10"/>
        <color rgb="FF000000"/>
        <rFont val="Calibri"/>
        <family val="2"/>
      </rPr>
      <t>(1)</t>
    </r>
    <r>
      <rPr>
        <sz val="10"/>
        <color rgb="FF000000"/>
        <rFont val="Calibri"/>
        <family val="2"/>
      </rPr>
      <t xml:space="preserve"> The first or elementary level </t>
    </r>
    <r>
      <rPr>
        <b/>
        <sz val="10"/>
        <color rgb="FF000000"/>
        <rFont val="Calibri"/>
        <family val="2"/>
      </rPr>
      <t>(1 Point)</t>
    </r>
    <r>
      <rPr>
        <sz val="10"/>
        <color rgb="FF000000"/>
        <rFont val="Calibri"/>
        <family val="2"/>
      </rPr>
      <t xml:space="preserve">.
     </t>
    </r>
    <r>
      <rPr>
        <b/>
        <sz val="10"/>
        <color rgb="FF000000"/>
        <rFont val="Calibri"/>
        <family val="2"/>
      </rPr>
      <t>(2)</t>
    </r>
    <r>
      <rPr>
        <sz val="10"/>
        <color rgb="FF000000"/>
        <rFont val="Calibri"/>
        <family val="2"/>
      </rPr>
      <t xml:space="preserve"> The second or intermediate level </t>
    </r>
    <r>
      <rPr>
        <b/>
        <sz val="10"/>
        <color rgb="FF000000"/>
        <rFont val="Calibri"/>
        <family val="2"/>
      </rPr>
      <t xml:space="preserve">(1 Point).
</t>
    </r>
    <r>
      <rPr>
        <sz val="10"/>
        <color rgb="FF000000"/>
        <rFont val="Calibri"/>
        <family val="2"/>
      </rPr>
      <t xml:space="preserve">     </t>
    </r>
    <r>
      <rPr>
        <b/>
        <sz val="10"/>
        <color rgb="FF000000"/>
        <rFont val="Calibri"/>
        <family val="2"/>
      </rPr>
      <t>(3)</t>
    </r>
    <r>
      <rPr>
        <sz val="10"/>
        <color rgb="FF000000"/>
        <rFont val="Calibri"/>
        <family val="2"/>
      </rPr>
      <t xml:space="preserve"> The third or complete level </t>
    </r>
    <r>
      <rPr>
        <b/>
        <sz val="10"/>
        <color rgb="FF000000"/>
        <rFont val="Calibri"/>
        <family val="2"/>
      </rPr>
      <t xml:space="preserve">(1 Point).
</t>
    </r>
    <r>
      <rPr>
        <sz val="10"/>
        <color rgb="FF000000"/>
        <rFont val="Calibri"/>
        <family val="2"/>
      </rPr>
      <t xml:space="preserve">That can be described as follows:
     </t>
    </r>
    <r>
      <rPr>
        <b/>
        <sz val="10"/>
        <color rgb="FF000000"/>
        <rFont val="Calibri"/>
        <family val="2"/>
      </rPr>
      <t>(a)</t>
    </r>
    <r>
      <rPr>
        <sz val="10"/>
        <color rgb="FF000000"/>
        <rFont val="Calibri"/>
        <family val="2"/>
      </rPr>
      <t xml:space="preserve"> The elementary level includes local automation of a simple machine or part of a machine, performing the tasks of surveillance of dead times, positioning of parts, and simple security functions. </t>
    </r>
    <r>
      <rPr>
        <b/>
        <sz val="10"/>
        <color rgb="FF000000"/>
        <rFont val="Calibri"/>
        <family val="2"/>
      </rPr>
      <t xml:space="preserve">(1.5 Points)
</t>
    </r>
    <r>
      <rPr>
        <sz val="10"/>
        <color rgb="FF000000"/>
        <rFont val="Calibri"/>
        <family val="2"/>
      </rPr>
      <t xml:space="preserve">     </t>
    </r>
    <r>
      <rPr>
        <b/>
        <sz val="10"/>
        <color rgb="FF000000"/>
        <rFont val="Calibri"/>
        <family val="2"/>
      </rPr>
      <t>(b)</t>
    </r>
    <r>
      <rPr>
        <sz val="10"/>
        <color rgb="FF000000"/>
        <rFont val="Calibri"/>
        <family val="2"/>
      </rPr>
      <t xml:space="preserve"> The intermediate level is characterized by the automation of a set of elementary machines or a complex machine and includes what was the classic domain of industrial automation. </t>
    </r>
    <r>
      <rPr>
        <b/>
        <sz val="10"/>
        <color rgb="FF000000"/>
        <rFont val="Calibri"/>
        <family val="2"/>
      </rPr>
      <t xml:space="preserve">(1.5 Points)
</t>
    </r>
    <r>
      <rPr>
        <sz val="10"/>
        <color rgb="FF000000"/>
        <rFont val="Calibri"/>
        <family val="2"/>
      </rPr>
      <t xml:space="preserve">     </t>
    </r>
    <r>
      <rPr>
        <b/>
        <sz val="10"/>
        <color rgb="FF000000"/>
        <rFont val="Calibri"/>
        <family val="2"/>
      </rPr>
      <t>(c)</t>
    </r>
    <r>
      <rPr>
        <sz val="10"/>
        <color rgb="FF000000"/>
        <rFont val="Calibri"/>
        <family val="2"/>
      </rPr>
      <t xml:space="preserve"> The third level includes the automation of a complete process that, in addition to the basic control tasks, includes supervision, optimization, maintenance management, quality control, and production monitoring. </t>
    </r>
    <r>
      <rPr>
        <b/>
        <sz val="10"/>
        <color rgb="FF000000"/>
        <rFont val="Calibri"/>
        <family val="2"/>
      </rPr>
      <t>(2 Points)</t>
    </r>
  </si>
  <si>
    <r>
      <rPr>
        <sz val="10"/>
        <color rgb="FF000000"/>
        <rFont val="Calibri"/>
        <family val="2"/>
      </rPr>
      <t xml:space="preserve">The three types of FCS I/O modules are:
      </t>
    </r>
    <r>
      <rPr>
        <b/>
        <sz val="10"/>
        <color rgb="FF000000"/>
        <rFont val="Calibri"/>
        <family val="2"/>
      </rPr>
      <t>(1)</t>
    </r>
    <r>
      <rPr>
        <sz val="10"/>
        <color rgb="FF000000"/>
        <rFont val="Calibri"/>
        <family val="2"/>
      </rPr>
      <t xml:space="preserve"> The analog I/O module </t>
    </r>
    <r>
      <rPr>
        <b/>
        <sz val="10"/>
        <color rgb="FF000000"/>
        <rFont val="Calibri"/>
        <family val="2"/>
      </rPr>
      <t>(1 point)</t>
    </r>
    <r>
      <rPr>
        <sz val="10"/>
        <color rgb="FF000000"/>
        <rFont val="Calibri"/>
        <family val="2"/>
      </rPr>
      <t xml:space="preserve">.
      </t>
    </r>
    <r>
      <rPr>
        <b/>
        <sz val="10"/>
        <color rgb="FF000000"/>
        <rFont val="Calibri"/>
        <family val="2"/>
      </rPr>
      <t xml:space="preserve">(2) </t>
    </r>
    <r>
      <rPr>
        <sz val="10"/>
        <color rgb="FF000000"/>
        <rFont val="Calibri"/>
        <family val="2"/>
      </rPr>
      <t>The digital I/O module</t>
    </r>
    <r>
      <rPr>
        <b/>
        <sz val="10"/>
        <color rgb="FF000000"/>
        <rFont val="Calibri"/>
        <family val="2"/>
      </rPr>
      <t xml:space="preserve"> (1 point)</t>
    </r>
    <r>
      <rPr>
        <sz val="10"/>
        <color rgb="FF000000"/>
        <rFont val="Calibri"/>
        <family val="2"/>
      </rPr>
      <t xml:space="preserve">.
      </t>
    </r>
    <r>
      <rPr>
        <b/>
        <sz val="10"/>
        <color rgb="FF000000"/>
        <rFont val="Calibri"/>
        <family val="2"/>
      </rPr>
      <t>(3)</t>
    </r>
    <r>
      <rPr>
        <sz val="10"/>
        <color rgb="FF000000"/>
        <rFont val="Calibri"/>
        <family val="2"/>
      </rPr>
      <t xml:space="preserve"> The special purpose I/O module </t>
    </r>
    <r>
      <rPr>
        <b/>
        <sz val="10"/>
        <color rgb="FF000000"/>
        <rFont val="Calibri"/>
        <family val="2"/>
      </rPr>
      <t>(1 point)</t>
    </r>
    <r>
      <rPr>
        <sz val="10"/>
        <color rgb="FF000000"/>
        <rFont val="Calibri"/>
        <family val="2"/>
      </rPr>
      <t xml:space="preserve">.
That can be described as follows:
      </t>
    </r>
    <r>
      <rPr>
        <b/>
        <sz val="10"/>
        <color rgb="FF000000"/>
        <rFont val="Calibri"/>
        <family val="2"/>
      </rPr>
      <t>(a)</t>
    </r>
    <r>
      <rPr>
        <sz val="10"/>
        <color rgb="FF000000"/>
        <rFont val="Calibri"/>
        <family val="2"/>
      </rPr>
      <t xml:space="preserve"> Analog I/O modules typically handle 1 to 5 V voltage or 4 to 20 mA current signals, input signals from field sensors and transmitters, and output signals to provide control action. </t>
    </r>
    <r>
      <rPr>
        <b/>
        <sz val="10"/>
        <color rgb="FF000000"/>
        <rFont val="Calibri"/>
        <family val="2"/>
      </rPr>
      <t xml:space="preserve">(1.5 Points)
</t>
    </r>
    <r>
      <rPr>
        <sz val="10"/>
        <color rgb="FF000000"/>
        <rFont val="Calibri"/>
        <family val="2"/>
      </rPr>
      <t xml:space="preserve">      </t>
    </r>
    <r>
      <rPr>
        <b/>
        <sz val="10"/>
        <color rgb="FF000000"/>
        <rFont val="Calibri"/>
        <family val="2"/>
      </rPr>
      <t>(b)</t>
    </r>
    <r>
      <rPr>
        <sz val="10"/>
        <color rgb="FF000000"/>
        <rFont val="Calibri"/>
        <family val="2"/>
      </rPr>
      <t xml:space="preserve"> Digital I/O modules handle binary logic signals, typically a 0 or 24 Vdc voltage signal, input signals from logic input switches, and output signals for activating valves and relays, among other devices logical. </t>
    </r>
    <r>
      <rPr>
        <b/>
        <sz val="10"/>
        <color rgb="FF000000"/>
        <rFont val="Calibri"/>
        <family val="2"/>
      </rPr>
      <t xml:space="preserve">(1.5 Points)
</t>
    </r>
    <r>
      <rPr>
        <sz val="10"/>
        <color rgb="FF000000"/>
        <rFont val="Calibri"/>
        <family val="2"/>
      </rPr>
      <t xml:space="preserve">      </t>
    </r>
    <r>
      <rPr>
        <b/>
        <sz val="10"/>
        <color rgb="FF000000"/>
        <rFont val="Calibri"/>
        <family val="2"/>
      </rPr>
      <t>(c)</t>
    </r>
    <r>
      <rPr>
        <sz val="10"/>
        <color rgb="FF000000"/>
        <rFont val="Calibri"/>
        <family val="2"/>
      </rPr>
      <t xml:space="preserve"> Special purpose I/O modules include all modules for the series of intelligent field instruments enabled for use with fieldbus, Profibus and/or HART, as well as modules for different types of thermocouples, pulse signals and RTD, among others.</t>
    </r>
    <r>
      <rPr>
        <b/>
        <sz val="10"/>
        <color rgb="FF000000"/>
        <rFont val="Calibri"/>
        <family val="2"/>
      </rPr>
      <t xml:space="preserve"> (2 points)</t>
    </r>
  </si>
  <si>
    <r>
      <rPr>
        <sz val="10"/>
        <color rgb="FF000000"/>
        <rFont val="Calibri"/>
        <family val="2"/>
      </rPr>
      <t xml:space="preserve">The four differences between SCADA systems and DCS are:
     </t>
    </r>
    <r>
      <rPr>
        <b/>
        <sz val="10"/>
        <color rgb="FF000000"/>
        <rFont val="Calibri"/>
        <family val="2"/>
      </rPr>
      <t>(1)</t>
    </r>
    <r>
      <rPr>
        <sz val="10"/>
        <color rgb="FF000000"/>
        <rFont val="Calibri"/>
        <family val="2"/>
      </rPr>
      <t xml:space="preserve"> SCADA systems are data-centric, while DCS are more process-centric. While both current SCADA and DCS systems have a supervisory level, in SCADA systems it uses the collected data to make more information available to the operator, often overlaid on detailed process charts than just copying measured values, while in current DCS only offer real -time data for the operator. On the other hand, DCSs are more focused on plant process control. </t>
    </r>
    <r>
      <rPr>
        <b/>
        <sz val="10"/>
        <color rgb="FF000000"/>
        <rFont val="Calibri"/>
        <family val="2"/>
      </rPr>
      <t xml:space="preserve">(2.5 points)
</t>
    </r>
    <r>
      <rPr>
        <sz val="10"/>
        <color rgb="FF000000"/>
        <rFont val="Calibri"/>
        <family val="2"/>
      </rPr>
      <t xml:space="preserve">     </t>
    </r>
    <r>
      <rPr>
        <b/>
        <sz val="10"/>
        <color rgb="FF000000"/>
        <rFont val="Calibri"/>
        <family val="2"/>
      </rPr>
      <t>(2)</t>
    </r>
    <r>
      <rPr>
        <sz val="10"/>
        <color rgb="FF000000"/>
        <rFont val="Calibri"/>
        <family val="2"/>
      </rPr>
      <t xml:space="preserve"> SCADA systems use extensive communication networks such as the internet or wide area networks (WAN) because they are generally dispersed among several remote areas, while DCS can make use of local area communication networks (LAN), since its radius of action is usually more restricted, e.g., in limited areas of the plant. </t>
    </r>
    <r>
      <rPr>
        <b/>
        <sz val="10"/>
        <color rgb="FF000000"/>
        <rFont val="Calibri"/>
        <family val="2"/>
      </rPr>
      <t xml:space="preserve">(2.5 points)
</t>
    </r>
    <r>
      <rPr>
        <sz val="10"/>
        <color rgb="FF000000"/>
        <rFont val="Calibri"/>
        <family val="2"/>
      </rPr>
      <t xml:space="preserve">     </t>
    </r>
    <r>
      <rPr>
        <b/>
        <sz val="10"/>
        <color rgb="FF000000"/>
        <rFont val="Calibri"/>
        <family val="2"/>
      </rPr>
      <t>(3)</t>
    </r>
    <r>
      <rPr>
        <sz val="10"/>
        <color rgb="FF000000"/>
        <rFont val="Calibri"/>
        <family val="2"/>
      </rPr>
      <t xml:space="preserve"> SCADA systems are more supervisory oriented, so feedback control configuration is typically handled by local microprocessor controllers. For their part, DCSs typically employ feedback control via local RTUs and PLCs, but feedback control can also come from the central control room via the central microprocessor.</t>
    </r>
    <r>
      <rPr>
        <b/>
        <sz val="10"/>
        <color rgb="FF000000"/>
        <rFont val="Calibri"/>
        <family val="2"/>
      </rPr>
      <t xml:space="preserve"> (2.5 points)
</t>
    </r>
    <r>
      <rPr>
        <sz val="10"/>
        <color rgb="FF000000"/>
        <rFont val="Calibri"/>
        <family val="2"/>
      </rPr>
      <t xml:space="preserve">     </t>
    </r>
    <r>
      <rPr>
        <b/>
        <sz val="10"/>
        <color rgb="FF000000"/>
        <rFont val="Calibri"/>
        <family val="2"/>
      </rPr>
      <t>(4)</t>
    </r>
    <r>
      <rPr>
        <sz val="10"/>
        <color rgb="FF000000"/>
        <rFont val="Calibri"/>
        <family val="2"/>
      </rPr>
      <t xml:space="preserve"> SCADA systems wait for signals to display results because they are usually event driven, while DCSs update the displayed information frequently, because they constantly review the process. While SCADA systems enter databases that contain current plant information that is retrieved by the system or archived for later analysis, DCS only analyze the current values of the information. </t>
    </r>
    <r>
      <rPr>
        <b/>
        <sz val="10"/>
        <color rgb="FF000000"/>
        <rFont val="Calibri"/>
        <family val="2"/>
      </rPr>
      <t>(2.5 points)</t>
    </r>
  </si>
  <si>
    <r>
      <rPr>
        <sz val="10"/>
        <color rgb="FF000000"/>
        <rFont val="Calibri"/>
        <family val="2"/>
      </rPr>
      <t xml:space="preserve">The communications infrastructure and how it relates to the other four hardware elements can be explained as follows:
    </t>
    </r>
    <r>
      <rPr>
        <b/>
        <sz val="10"/>
        <color rgb="FF000000"/>
        <rFont val="Calibri"/>
        <family val="2"/>
      </rPr>
      <t xml:space="preserve"> (1) </t>
    </r>
    <r>
      <rPr>
        <sz val="10"/>
        <color rgb="FF000000"/>
        <rFont val="Calibri"/>
        <family val="2"/>
      </rPr>
      <t xml:space="preserve">For the communications infrastructure, bus or star typologies are generally used, with Ethernet being the most widely used local area network (LAN) protocol in distributed control systems. In the case of simultaneous demands, it cases carrier sense multiple access collision detection )CSMA/CD) to monitor the traffic of the Ethernet network, and supports data transfer speeds of 10 Mbps. </t>
    </r>
    <r>
      <rPr>
        <b/>
        <sz val="10"/>
        <color rgb="FF000000"/>
        <rFont val="Calibri"/>
        <family val="2"/>
      </rPr>
      <t xml:space="preserve">(2 points)
</t>
    </r>
    <r>
      <rPr>
        <sz val="10"/>
        <color rgb="FF000000"/>
        <rFont val="Calibri"/>
        <family val="2"/>
      </rPr>
      <t xml:space="preserve">   </t>
    </r>
    <r>
      <rPr>
        <b/>
        <sz val="10"/>
        <color rgb="FF000000"/>
        <rFont val="Calibri"/>
        <family val="2"/>
      </rPr>
      <t xml:space="preserve">  (2)</t>
    </r>
    <r>
      <rPr>
        <sz val="10"/>
        <color rgb="FF000000"/>
        <rFont val="Calibri"/>
        <family val="2"/>
      </rPr>
      <t xml:space="preserve"> Typically, the operator station and field control stations are connected to the same DCS data communication bus. The FCUs and nodes are connected to each other and to the operator station as well as to gateways and other stations via the communication bus. This communication infrastructure allows information about the different configurations of an FCS and its database to be downloaded from the operator's central station, facilitating the configuration process; while supporting alarm notifications the other way (from FCS to an operator station). </t>
    </r>
    <r>
      <rPr>
        <b/>
        <sz val="10"/>
        <color rgb="FF000000"/>
        <rFont val="Calibri"/>
        <family val="2"/>
      </rPr>
      <t xml:space="preserve">(2 points)
</t>
    </r>
    <r>
      <rPr>
        <sz val="10"/>
        <color rgb="FF000000"/>
        <rFont val="Calibri"/>
        <family val="2"/>
      </rPr>
      <t xml:space="preserve">   </t>
    </r>
    <r>
      <rPr>
        <b/>
        <sz val="10"/>
        <color rgb="FF000000"/>
        <rFont val="Calibri"/>
        <family val="2"/>
      </rPr>
      <t xml:space="preserve">  (3)</t>
    </r>
    <r>
      <rPr>
        <sz val="10"/>
        <color rgb="FF000000"/>
        <rFont val="Calibri"/>
        <family val="2"/>
      </rPr>
      <t xml:space="preserve"> The different I/O modules present in the nodes and the FCU of the FCS, in addition to connecting analog and digital I/O signals, are equipped with general purpose communication lines, such as RS-232C. Within an FCS, the communication bus allows the exchange of information between the FCU or node racks and in turn communicates with other FCSs, since the backplane bus of each rack is connected to its I/O modules.</t>
    </r>
    <r>
      <rPr>
        <b/>
        <sz val="10"/>
        <color rgb="FF000000"/>
        <rFont val="Calibri"/>
        <family val="2"/>
      </rPr>
      <t xml:space="preserve"> (2 points)
</t>
    </r>
    <r>
      <rPr>
        <sz val="10"/>
        <color rgb="FF000000"/>
        <rFont val="Calibri"/>
        <family val="2"/>
      </rPr>
      <t xml:space="preserve">  </t>
    </r>
    <r>
      <rPr>
        <b/>
        <sz val="10"/>
        <color rgb="FF000000"/>
        <rFont val="Calibri"/>
        <family val="2"/>
      </rPr>
      <t xml:space="preserve">   (4)</t>
    </r>
    <r>
      <rPr>
        <sz val="10"/>
        <color rgb="FF000000"/>
        <rFont val="Calibri"/>
        <family val="2"/>
      </rPr>
      <t xml:space="preserve"> For communications between field instrumentation and control systems, DCSs generally use the Fieldbus and PROFIBUS protocols, although they also support less popular protocols such as: Control Network (ControlNet), INTERBUS, Controller Area Network Bus (CANbus) and DeviceNet, among other protocols.</t>
    </r>
    <r>
      <rPr>
        <b/>
        <sz val="10"/>
        <color rgb="FF000000"/>
        <rFont val="Calibri"/>
        <family val="2"/>
      </rPr>
      <t xml:space="preserve"> (2 points)
</t>
    </r>
    <r>
      <rPr>
        <sz val="10"/>
        <color rgb="FF000000"/>
        <rFont val="Calibri"/>
        <family val="2"/>
      </rPr>
      <t xml:space="preserve">    </t>
    </r>
    <r>
      <rPr>
        <b/>
        <sz val="10"/>
        <color rgb="FF000000"/>
        <rFont val="Calibri"/>
        <family val="2"/>
      </rPr>
      <t xml:space="preserve"> (5) </t>
    </r>
    <r>
      <rPr>
        <sz val="10"/>
        <color rgb="FF000000"/>
        <rFont val="Calibri"/>
        <family val="2"/>
      </rPr>
      <t xml:space="preserve">In some cases, remote communication is required between parts of the distributed control system that are physically distant, which is achieved through the use of wireless subsystems. In a DCS, a wireless subsystem is obtained by replacing some Ethernet and connection buses with wireless and wireless Ethernet connections. </t>
    </r>
    <r>
      <rPr>
        <b/>
        <sz val="10"/>
        <color rgb="FF000000"/>
        <rFont val="Calibri"/>
        <family val="2"/>
      </rPr>
      <t>(2 points)</t>
    </r>
  </si>
  <si>
    <r>
      <rPr>
        <sz val="10"/>
        <color rgb="FF000000"/>
        <rFont val="Calibri"/>
        <family val="2"/>
      </rPr>
      <t xml:space="preserve">The three most common weaknesses in the Insufficient Verification of Data Authenticity category are:
 </t>
    </r>
    <r>
      <rPr>
        <b/>
        <sz val="10"/>
        <color rgb="FF000000"/>
        <rFont val="Calibri"/>
        <family val="2"/>
      </rPr>
      <t xml:space="preserve">    (1) </t>
    </r>
    <r>
      <rPr>
        <sz val="10"/>
        <color rgb="FF000000"/>
        <rFont val="Calibri"/>
        <family val="2"/>
      </rPr>
      <t xml:space="preserve"> Cross-Site Request Forgery </t>
    </r>
    <r>
      <rPr>
        <b/>
        <sz val="10"/>
        <color rgb="FF000000"/>
        <rFont val="Calibri"/>
        <family val="2"/>
      </rPr>
      <t xml:space="preserve">(2 points)
</t>
    </r>
    <r>
      <rPr>
        <sz val="10"/>
        <color rgb="FF000000"/>
        <rFont val="Calibri"/>
        <family val="2"/>
      </rPr>
      <t xml:space="preserve">     </t>
    </r>
    <r>
      <rPr>
        <b/>
        <sz val="10"/>
        <color rgb="FF000000"/>
        <rFont val="Calibri"/>
        <family val="2"/>
      </rPr>
      <t xml:space="preserve">(2) </t>
    </r>
    <r>
      <rPr>
        <sz val="10"/>
        <color rgb="FF000000"/>
        <rFont val="Calibri"/>
        <family val="2"/>
      </rPr>
      <t xml:space="preserve"> Missing Support for Integrity Check </t>
    </r>
    <r>
      <rPr>
        <b/>
        <sz val="10"/>
        <color rgb="FF000000"/>
        <rFont val="Calibri"/>
        <family val="2"/>
      </rPr>
      <t xml:space="preserve">(2 points)
</t>
    </r>
    <r>
      <rPr>
        <sz val="10"/>
        <color rgb="FF000000"/>
        <rFont val="Calibri"/>
        <family val="2"/>
      </rPr>
      <t xml:space="preserve">     </t>
    </r>
    <r>
      <rPr>
        <b/>
        <sz val="10"/>
        <color rgb="FF000000"/>
        <rFont val="Calibri"/>
        <family val="2"/>
      </rPr>
      <t>(3)</t>
    </r>
    <r>
      <rPr>
        <sz val="10"/>
        <color rgb="FF000000"/>
        <rFont val="Calibri"/>
        <family val="2"/>
      </rPr>
      <t xml:space="preserve">  Download of Code without Integrity Check </t>
    </r>
    <r>
      <rPr>
        <b/>
        <sz val="10"/>
        <color rgb="FF000000"/>
        <rFont val="Calibri"/>
        <family val="2"/>
      </rPr>
      <t>(2 points)</t>
    </r>
  </si>
  <si>
    <t>In addition to Havex and Stutnex, indicate the three examples of malware known to specifically target plant control networks.</t>
  </si>
  <si>
    <r>
      <rPr>
        <sz val="10"/>
        <color rgb="FF000000"/>
        <rFont val="Calibri"/>
        <family val="2"/>
      </rPr>
      <t xml:space="preserve">The three functional components of PCNs that are directly related to control are:
     </t>
    </r>
    <r>
      <rPr>
        <b/>
        <sz val="10"/>
        <color rgb="FF000000"/>
        <rFont val="Calibri"/>
        <family val="2"/>
      </rPr>
      <t>(1)</t>
    </r>
    <r>
      <rPr>
        <sz val="10"/>
        <color rgb="FF000000"/>
        <rFont val="Calibri"/>
        <family val="2"/>
      </rPr>
      <t xml:space="preserve"> The programmable logic controllers (PLC) </t>
    </r>
    <r>
      <rPr>
        <b/>
        <sz val="10"/>
        <color rgb="FF000000"/>
        <rFont val="Calibri"/>
        <family val="2"/>
      </rPr>
      <t>(1 Point)</t>
    </r>
    <r>
      <rPr>
        <sz val="10"/>
        <color rgb="FF000000"/>
        <rFont val="Calibri"/>
        <family val="2"/>
      </rPr>
      <t xml:space="preserve">.
     </t>
    </r>
    <r>
      <rPr>
        <b/>
        <sz val="10"/>
        <color rgb="FF000000"/>
        <rFont val="Calibri"/>
        <family val="2"/>
      </rPr>
      <t>(2)</t>
    </r>
    <r>
      <rPr>
        <sz val="10"/>
        <color rgb="FF000000"/>
        <rFont val="Calibri"/>
        <family val="2"/>
      </rPr>
      <t xml:space="preserve"> The remote terminal units (RTU) </t>
    </r>
    <r>
      <rPr>
        <b/>
        <sz val="10"/>
        <color rgb="FF000000"/>
        <rFont val="Calibri"/>
        <family val="2"/>
      </rPr>
      <t>(1 Point)</t>
    </r>
    <r>
      <rPr>
        <sz val="10"/>
        <color rgb="FF000000"/>
        <rFont val="Calibri"/>
        <family val="2"/>
      </rPr>
      <t xml:space="preserve">.
     </t>
    </r>
    <r>
      <rPr>
        <b/>
        <sz val="10"/>
        <color rgb="FF000000"/>
        <rFont val="Calibri"/>
        <family val="2"/>
      </rPr>
      <t>(3)</t>
    </r>
    <r>
      <rPr>
        <sz val="10"/>
        <color rgb="FF000000"/>
        <rFont val="Calibri"/>
        <family val="2"/>
      </rPr>
      <t xml:space="preserve"> The intelligent electronic devices (IED) </t>
    </r>
    <r>
      <rPr>
        <b/>
        <sz val="10"/>
        <color rgb="FF000000"/>
        <rFont val="Calibri"/>
        <family val="2"/>
      </rPr>
      <t>(1 Point)</t>
    </r>
    <r>
      <rPr>
        <sz val="10"/>
        <color rgb="FF000000"/>
        <rFont val="Calibri"/>
        <family val="2"/>
      </rPr>
      <t xml:space="preserve">.
That can be described as follows:
     </t>
    </r>
    <r>
      <rPr>
        <b/>
        <sz val="10"/>
        <color rgb="FF000000"/>
        <rFont val="Calibri"/>
        <family val="2"/>
      </rPr>
      <t>(a)</t>
    </r>
    <r>
      <rPr>
        <sz val="10"/>
        <color rgb="FF000000"/>
        <rFont val="Calibri"/>
        <family val="2"/>
      </rPr>
      <t xml:space="preserve"> PLCs have been a fundamental part of the automation of industrial systems and PCN. They are built as a whole as compact electronic devices, controlled by microprocessors. Its main task is to obtain the measurements from the sensors, such as input signals, to send them to the supervision systems or to execute the programmed instructions for the calculation of the control action; and order, through the output signals, the movement of the actuators or change in the configuration of the switches. </t>
    </r>
    <r>
      <rPr>
        <b/>
        <sz val="10"/>
        <color rgb="FF000000"/>
        <rFont val="Calibri"/>
        <family val="2"/>
      </rPr>
      <t xml:space="preserve">(2 Points)
</t>
    </r>
    <r>
      <rPr>
        <sz val="10"/>
        <color rgb="FF000000"/>
        <rFont val="Calibri"/>
        <family val="2"/>
      </rPr>
      <t xml:space="preserve">     </t>
    </r>
    <r>
      <rPr>
        <b/>
        <sz val="10"/>
        <color rgb="FF000000"/>
        <rFont val="Calibri"/>
        <family val="2"/>
      </rPr>
      <t>(b)</t>
    </r>
    <r>
      <rPr>
        <sz val="10"/>
        <color rgb="FF000000"/>
        <rFont val="Calibri"/>
        <family val="2"/>
      </rPr>
      <t xml:space="preserve"> RTUs are microprocessor-based electronic components that perform their function in harsh environments subject to electromagnetic fields, high temperatures or vibrations, among others. There are commonly two types of RTUs: field RTUs and station RTUs. Field RTUs also receive input signals from field devices and sensors, which are then processed by programmed logic. Currently these devices resemble PLCs. </t>
    </r>
    <r>
      <rPr>
        <b/>
        <sz val="10"/>
        <color rgb="FF000000"/>
        <rFont val="Calibri"/>
        <family val="2"/>
      </rPr>
      <t>(1.5 Points)
     (c)</t>
    </r>
    <r>
      <rPr>
        <sz val="10"/>
        <color rgb="FF000000"/>
        <rFont val="Calibri"/>
        <family val="2"/>
      </rPr>
      <t xml:space="preserve"> IEDs typically contain one or more processors and can receive data from external sources, such as other field devices or sensors, and send control signals to digital switches or relays with communication capabilities. These devices, along with PLCs and RTUs, are the three basic types of controllers in PCNs. </t>
    </r>
    <r>
      <rPr>
        <b/>
        <sz val="10"/>
        <color rgb="FF000000"/>
        <rFont val="Calibri"/>
        <family val="2"/>
      </rPr>
      <t>(1.5 Points)</t>
    </r>
  </si>
  <si>
    <r>
      <rPr>
        <sz val="10"/>
        <color rgb="FF000000"/>
        <rFont val="Calibri"/>
        <family val="2"/>
      </rPr>
      <t xml:space="preserve">The two most common weaknesses in the Credential Management category are:
</t>
    </r>
    <r>
      <rPr>
        <b/>
        <sz val="10"/>
        <color rgb="FF000000"/>
        <rFont val="Calibri"/>
        <family val="2"/>
      </rPr>
      <t xml:space="preserve">     (1)</t>
    </r>
    <r>
      <rPr>
        <sz val="10"/>
        <color rgb="FF000000"/>
        <rFont val="Calibri"/>
        <family val="2"/>
      </rPr>
      <t xml:space="preserve"> Insufficiently Protected Credentials </t>
    </r>
    <r>
      <rPr>
        <b/>
        <sz val="10"/>
        <color rgb="FF000000"/>
        <rFont val="Calibri"/>
        <family val="2"/>
      </rPr>
      <t>(1 Point).
     (2)</t>
    </r>
    <r>
      <rPr>
        <sz val="10"/>
        <color rgb="FF000000"/>
        <rFont val="Calibri"/>
        <family val="2"/>
      </rPr>
      <t xml:space="preserve"> Use of Hard-Coded Credentials</t>
    </r>
    <r>
      <rPr>
        <b/>
        <sz val="10"/>
        <color rgb="FF000000"/>
        <rFont val="Calibri"/>
        <family val="2"/>
      </rPr>
      <t xml:space="preserve"> (1 Point).
</t>
    </r>
    <r>
      <rPr>
        <sz val="10"/>
        <color rgb="FF000000"/>
        <rFont val="Calibri"/>
        <family val="2"/>
      </rPr>
      <t xml:space="preserve">That can be described as follows:
</t>
    </r>
    <r>
      <rPr>
        <b/>
        <sz val="10"/>
        <color rgb="FF000000"/>
        <rFont val="Calibri"/>
        <family val="2"/>
      </rPr>
      <t xml:space="preserve">     (a)</t>
    </r>
    <r>
      <rPr>
        <sz val="10"/>
        <color rgb="FF000000"/>
        <rFont val="Calibri"/>
        <family val="2"/>
      </rPr>
      <t xml:space="preserve">  Insufficiently Protected Credentials refers to credential network traffic sent in text form, which can be seen using network detection tools that can even be downloaded for free; leaving the system at risk by the illegal use of authentic user credentials.</t>
    </r>
    <r>
      <rPr>
        <b/>
        <sz val="10"/>
        <color rgb="FF000000"/>
        <rFont val="Calibri"/>
        <family val="2"/>
      </rPr>
      <t xml:space="preserve"> (3 points)
     (b)  </t>
    </r>
    <r>
      <rPr>
        <sz val="10"/>
        <color rgb="FF000000"/>
        <rFont val="Calibri"/>
        <family val="2"/>
      </rPr>
      <t xml:space="preserve">The Use of Hard-Coded Credentials refers to the use of configuration scripts or credentials encoded in ICS code to perform authentication between ICS components, which creates vulnerability since reading the system configuration file does not require authentication. </t>
    </r>
    <r>
      <rPr>
        <b/>
        <sz val="10"/>
        <color rgb="FF000000"/>
        <rFont val="Calibri"/>
        <family val="2"/>
      </rPr>
      <t>(3 points)</t>
    </r>
  </si>
  <si>
    <r>
      <rPr>
        <sz val="10"/>
        <color rgb="FF00000A"/>
        <rFont val="Calibri"/>
        <family val="2"/>
      </rPr>
      <t xml:space="preserve">Establish the differences between threat and attack, according to Mahesh Parahar (2022), in each of the following areas:
     </t>
    </r>
    <r>
      <rPr>
        <b/>
        <sz val="10"/>
        <color rgb="FF00000A"/>
        <rFont val="Calibri"/>
        <family val="2"/>
      </rPr>
      <t>(1)</t>
    </r>
    <r>
      <rPr>
        <sz val="10"/>
        <color rgb="FF00000A"/>
        <rFont val="Calibri"/>
        <family val="2"/>
      </rPr>
      <t xml:space="preserve"> Initiation
     </t>
    </r>
    <r>
      <rPr>
        <b/>
        <sz val="10"/>
        <color rgb="FF00000A"/>
        <rFont val="Calibri"/>
        <family val="2"/>
      </rPr>
      <t>(2)</t>
    </r>
    <r>
      <rPr>
        <sz val="10"/>
        <color rgb="FF00000A"/>
        <rFont val="Calibri"/>
        <family val="2"/>
      </rPr>
      <t xml:space="preserve"> Prevention
     </t>
    </r>
    <r>
      <rPr>
        <b/>
        <sz val="10"/>
        <color rgb="FF00000A"/>
        <rFont val="Calibri"/>
        <family val="2"/>
      </rPr>
      <t>(3)</t>
    </r>
    <r>
      <rPr>
        <sz val="10"/>
        <color rgb="FF00000A"/>
        <rFont val="Calibri"/>
        <family val="2"/>
      </rPr>
      <t xml:space="preserve"> Detection
</t>
    </r>
    <r>
      <rPr>
        <b/>
        <sz val="10"/>
        <color rgb="FF00000A"/>
        <rFont val="Calibri"/>
        <family val="2"/>
      </rPr>
      <t xml:space="preserve">     (4)</t>
    </r>
    <r>
      <rPr>
        <sz val="10"/>
        <color rgb="FF00000A"/>
        <rFont val="Calibri"/>
        <family val="2"/>
      </rPr>
      <t xml:space="preserve"> Intention
     </t>
    </r>
    <r>
      <rPr>
        <b/>
        <sz val="10"/>
        <color rgb="FF00000A"/>
        <rFont val="Calibri"/>
        <family val="2"/>
      </rPr>
      <t>(5)</t>
    </r>
    <r>
      <rPr>
        <sz val="10"/>
        <color rgb="FF00000A"/>
        <rFont val="Calibri"/>
        <family val="2"/>
      </rPr>
      <t xml:space="preserve"> Probability of Damage</t>
    </r>
  </si>
  <si>
    <r>
      <rPr>
        <sz val="10"/>
        <color rgb="FF000000"/>
        <rFont val="Calibri"/>
        <family val="2"/>
      </rPr>
      <t xml:space="preserve">The differences between threat and attack, according to Mahesh Parahar (2022), are:
     </t>
    </r>
    <r>
      <rPr>
        <b/>
        <sz val="10"/>
        <color rgb="FF000000"/>
        <rFont val="Calibri"/>
        <family val="2"/>
      </rPr>
      <t>(1)</t>
    </r>
    <r>
      <rPr>
        <sz val="10"/>
        <color rgb="FF000000"/>
        <rFont val="Calibri"/>
        <family val="2"/>
      </rPr>
      <t xml:space="preserve"> Regarding Initiation: While threats are often system or third party initiated, all attacks are initiated by a third party, either a user or a system. </t>
    </r>
    <r>
      <rPr>
        <b/>
        <sz val="10"/>
        <color rgb="FF000000"/>
        <rFont val="Calibri"/>
        <family val="2"/>
      </rPr>
      <t xml:space="preserve">(2 points)
</t>
    </r>
    <r>
      <rPr>
        <sz val="10"/>
        <color rgb="FF000000"/>
        <rFont val="Calibri"/>
        <family val="2"/>
      </rPr>
      <t xml:space="preserve">     </t>
    </r>
    <r>
      <rPr>
        <b/>
        <sz val="10"/>
        <color rgb="FF000000"/>
        <rFont val="Calibri"/>
        <family val="2"/>
      </rPr>
      <t>(2)</t>
    </r>
    <r>
      <rPr>
        <sz val="10"/>
        <color rgb="FF000000"/>
        <rFont val="Calibri"/>
        <family val="2"/>
      </rPr>
      <t xml:space="preserve"> In relation to Prevention: It is considered that vulnerability control can prevent threats; however, this alone could not prevent an attack. To handle a cyberattack, in addition to controlling vulnerabilities, other measures are necessary, such as detecting and acting, creating backups, among others. </t>
    </r>
    <r>
      <rPr>
        <b/>
        <sz val="10"/>
        <color rgb="FF000000"/>
        <rFont val="Calibri"/>
        <family val="2"/>
      </rPr>
      <t xml:space="preserve">(2 points)
</t>
    </r>
    <r>
      <rPr>
        <sz val="10"/>
        <color rgb="FF000000"/>
        <rFont val="Calibri"/>
        <family val="2"/>
      </rPr>
      <t xml:space="preserve">     </t>
    </r>
    <r>
      <rPr>
        <b/>
        <sz val="10"/>
        <color rgb="FF000000"/>
        <rFont val="Calibri"/>
        <family val="2"/>
      </rPr>
      <t>(3)</t>
    </r>
    <r>
      <rPr>
        <sz val="10"/>
        <color rgb="FF000000"/>
        <rFont val="Calibri"/>
        <family val="2"/>
      </rPr>
      <t xml:space="preserve"> Regarding Detection: Attacks are relatively easy to detect compared to threats that are generally difficult to detect. </t>
    </r>
    <r>
      <rPr>
        <b/>
        <sz val="10"/>
        <color rgb="FF000000"/>
        <rFont val="Calibri"/>
        <family val="2"/>
      </rPr>
      <t xml:space="preserve">(2 points)
</t>
    </r>
    <r>
      <rPr>
        <sz val="10"/>
        <color rgb="FF000000"/>
        <rFont val="Calibri"/>
        <family val="2"/>
      </rPr>
      <t xml:space="preserve">     </t>
    </r>
    <r>
      <rPr>
        <b/>
        <sz val="10"/>
        <color rgb="FF000000"/>
        <rFont val="Calibri"/>
        <family val="2"/>
      </rPr>
      <t>(4)</t>
    </r>
    <r>
      <rPr>
        <sz val="10"/>
        <color rgb="FF000000"/>
        <rFont val="Calibri"/>
        <family val="2"/>
      </rPr>
      <t xml:space="preserve"> Based on Intention: There are unintentional threats, such as natural disasters, but human negligence is considered an intentional threat. For their part, attackers usually have a motive and therefore organize the attack, that is, the attack is an operation carried out with intent. </t>
    </r>
    <r>
      <rPr>
        <b/>
        <sz val="10"/>
        <color rgb="FF000000"/>
        <rFont val="Calibri"/>
        <family val="2"/>
      </rPr>
      <t xml:space="preserve">(2 points)
</t>
    </r>
    <r>
      <rPr>
        <sz val="10"/>
        <color rgb="FF000000"/>
        <rFont val="Calibri"/>
        <family val="2"/>
      </rPr>
      <t xml:space="preserve">    </t>
    </r>
    <r>
      <rPr>
        <b/>
        <sz val="10"/>
        <color rgb="FF000000"/>
        <rFont val="Calibri"/>
        <family val="2"/>
      </rPr>
      <t xml:space="preserve"> (5)</t>
    </r>
    <r>
      <rPr>
        <sz val="10"/>
        <color rgb="FF000000"/>
        <rFont val="Calibri"/>
        <family val="2"/>
      </rPr>
      <t xml:space="preserve"> According to the Probability of Damage: The probability of damage or information modification by a threat can vary from low to very high, while the probability of damage or information modification by an attack is very high. </t>
    </r>
    <r>
      <rPr>
        <b/>
        <sz val="10"/>
        <color rgb="FF000000"/>
        <rFont val="Calibri"/>
        <family val="2"/>
      </rPr>
      <t>(2 points)</t>
    </r>
  </si>
  <si>
    <t>In which automation control system are hardware and software integrated?</t>
  </si>
  <si>
    <r>
      <t xml:space="preserve">A flow or phase diagram of the sequences of operations is required to... 
</t>
    </r>
    <r>
      <rPr>
        <b/>
        <sz val="10"/>
        <color rgb="FF000000"/>
        <rFont val="Calibri"/>
        <family val="2"/>
      </rPr>
      <t xml:space="preserve">      Answer option 1:</t>
    </r>
    <r>
      <rPr>
        <sz val="10"/>
        <color rgb="FF000000"/>
        <rFont val="Calibri"/>
        <family val="2"/>
      </rPr>
      <t xml:space="preserve"> implement a new application.
</t>
    </r>
    <r>
      <rPr>
        <b/>
        <sz val="10"/>
        <color rgb="FF000000"/>
        <rFont val="Calibri"/>
        <family val="2"/>
      </rPr>
      <t xml:space="preserve">      Answer option 2:</t>
    </r>
    <r>
      <rPr>
        <sz val="10"/>
        <color rgb="FF000000"/>
        <rFont val="Calibri"/>
        <family val="2"/>
      </rPr>
      <t xml:space="preserve"> remodel a system already in operation.</t>
    </r>
  </si>
  <si>
    <r>
      <t xml:space="preserve">The three main areas in which level three (planning) and level four (enterprise) differ are: 1) Type of processes carried out </t>
    </r>
    <r>
      <rPr>
        <b/>
        <sz val="10"/>
        <color rgb="FF00000A"/>
        <rFont val="Calibri"/>
        <family val="2"/>
        <scheme val="minor"/>
      </rPr>
      <t>(1 point)</t>
    </r>
    <r>
      <rPr>
        <sz val="10"/>
        <color rgb="FF00000A"/>
        <rFont val="Calibri"/>
        <family val="2"/>
        <scheme val="minor"/>
      </rPr>
      <t xml:space="preserve">. While at level three, the processes carried out are more of an administrative nature, based on the movement of personnel, inventory, and current production </t>
    </r>
    <r>
      <rPr>
        <b/>
        <sz val="10"/>
        <color rgb="FF00000A"/>
        <rFont val="Calibri"/>
        <family val="2"/>
        <scheme val="minor"/>
      </rPr>
      <t>(1.5 points)</t>
    </r>
    <r>
      <rPr>
        <sz val="10"/>
        <color rgb="FF00000A"/>
        <rFont val="Calibri"/>
        <family val="2"/>
        <scheme val="minor"/>
      </rPr>
      <t xml:space="preserve">. Level four processes are carried for survival in the market, based on internal functioning of the company and its relationship with its surroundings  </t>
    </r>
    <r>
      <rPr>
        <b/>
        <sz val="10"/>
        <color rgb="FF00000A"/>
        <rFont val="Calibri"/>
        <family val="2"/>
        <scheme val="minor"/>
      </rPr>
      <t>(1.5 points)</t>
    </r>
    <r>
      <rPr>
        <sz val="10"/>
        <color rgb="FF00000A"/>
        <rFont val="Calibri"/>
        <family val="2"/>
        <scheme val="minor"/>
      </rPr>
      <t xml:space="preserve">. 
2) Planning objectives </t>
    </r>
    <r>
      <rPr>
        <b/>
        <sz val="10"/>
        <color rgb="FF00000A"/>
        <rFont val="Calibri"/>
        <family val="2"/>
        <scheme val="minor"/>
      </rPr>
      <t>(1 point)</t>
    </r>
    <r>
      <rPr>
        <sz val="10"/>
        <color rgb="FF00000A"/>
        <rFont val="Calibri"/>
        <family val="2"/>
        <scheme val="minor"/>
      </rPr>
      <t xml:space="preserve">. While the production processes, including deadlines, use, and inventory replenishment, are planned at level three, </t>
    </r>
    <r>
      <rPr>
        <b/>
        <sz val="10"/>
        <color rgb="FF00000A"/>
        <rFont val="Calibri"/>
        <family val="2"/>
        <scheme val="minor"/>
      </rPr>
      <t>(1 point)</t>
    </r>
    <r>
      <rPr>
        <sz val="10"/>
        <color rgb="FF00000A"/>
        <rFont val="Calibri"/>
        <family val="2"/>
        <scheme val="minor"/>
      </rPr>
      <t xml:space="preserve">, changes in production, management of the company, and its personnel are planned in level four, as well as marketing and advertising strategies </t>
    </r>
    <r>
      <rPr>
        <b/>
        <sz val="10"/>
        <color rgb="FF00000A"/>
        <rFont val="Calibri"/>
        <family val="2"/>
        <scheme val="minor"/>
      </rPr>
      <t>(1 point)</t>
    </r>
    <r>
      <rPr>
        <sz val="10"/>
        <color rgb="FF00000A"/>
        <rFont val="Calibri"/>
        <family val="2"/>
        <scheme val="minor"/>
      </rPr>
      <t xml:space="preserve">. 
3) Type of software used </t>
    </r>
    <r>
      <rPr>
        <b/>
        <sz val="10"/>
        <color rgb="FF00000A"/>
        <rFont val="Calibri"/>
        <family val="2"/>
        <scheme val="minor"/>
      </rPr>
      <t>(1 point)</t>
    </r>
    <r>
      <rPr>
        <sz val="10"/>
        <color rgb="FF00000A"/>
        <rFont val="Calibri"/>
        <family val="2"/>
        <scheme val="minor"/>
      </rPr>
      <t xml:space="preserve">. While at level three, software oriented to the administration and management of production is used, such as the manufacturing execution system (MES) </t>
    </r>
    <r>
      <rPr>
        <b/>
        <sz val="10"/>
        <color rgb="FF00000A"/>
        <rFont val="Calibri"/>
        <family val="2"/>
        <scheme val="minor"/>
      </rPr>
      <t>(1 point)</t>
    </r>
    <r>
      <rPr>
        <sz val="10"/>
        <color rgb="FF00000A"/>
        <rFont val="Calibri"/>
        <family val="2"/>
        <scheme val="minor"/>
      </rPr>
      <t>, at level four, business computer systems that allow the making of tactical and strategies decisions are used, such as enterprise resource planning (ERP)</t>
    </r>
    <r>
      <rPr>
        <b/>
        <sz val="10"/>
        <color rgb="FF00000A"/>
        <rFont val="Calibri"/>
        <family val="2"/>
        <scheme val="minor"/>
      </rPr>
      <t xml:space="preserve"> (1 point)</t>
    </r>
    <r>
      <rPr>
        <sz val="10"/>
        <color rgb="FF00000A"/>
        <rFont val="Calibri"/>
        <family val="2"/>
        <scheme val="minor"/>
      </rPr>
      <t>.</t>
    </r>
  </si>
  <si>
    <t>Name the two tasks that the user interface performs and explain how it accomplishes them.</t>
  </si>
  <si>
    <t>Explain what the communications infrastructure is and how it is related to the other four hardware elements.</t>
  </si>
  <si>
    <t>List the three types of representation in which programs can be entered in the programmable logic controller (PLC)?</t>
  </si>
  <si>
    <r>
      <rPr>
        <sz val="10"/>
        <color theme="1"/>
        <rFont val="Calibri"/>
        <family val="2"/>
      </rPr>
      <t>The data communication functional spe</t>
    </r>
    <r>
      <rPr>
        <sz val="10"/>
        <color rgb="FF000000"/>
        <rFont val="Calibri"/>
        <family val="2"/>
        <charset val="1"/>
      </rPr>
      <t>cification</t>
    </r>
  </si>
  <si>
    <r>
      <rPr>
        <sz val="10"/>
        <color theme="1"/>
        <rFont val="Calibri"/>
        <family val="2"/>
      </rPr>
      <t xml:space="preserve">Of the following statements, which is/are true? 
      </t>
    </r>
    <r>
      <rPr>
        <b/>
        <sz val="10"/>
        <color theme="1"/>
        <rFont val="Calibri"/>
        <family val="2"/>
      </rPr>
      <t xml:space="preserve">Statement 1: </t>
    </r>
    <r>
      <rPr>
        <sz val="10"/>
        <color theme="1"/>
        <rFont val="Calibri"/>
        <family val="2"/>
      </rPr>
      <t xml:space="preserve">In batch reactors, the process operates dynamically.
      </t>
    </r>
    <r>
      <rPr>
        <b/>
        <sz val="10"/>
        <color theme="1"/>
        <rFont val="Calibri"/>
        <family val="2"/>
      </rPr>
      <t>Statement 2:</t>
    </r>
    <r>
      <rPr>
        <sz val="10"/>
        <color theme="1"/>
        <rFont val="Calibri"/>
        <family val="2"/>
      </rPr>
      <t xml:space="preserve"> In continuous reactors, the process operates steady state conditions.</t>
    </r>
  </si>
  <si>
    <r>
      <t>Which open</t>
    </r>
    <r>
      <rPr>
        <sz val="10"/>
        <color rgb="FFFF0000"/>
        <rFont val="Calibri"/>
        <family val="2"/>
      </rPr>
      <t xml:space="preserve"> </t>
    </r>
    <r>
      <rPr>
        <sz val="10"/>
        <color rgb="FF000000"/>
        <rFont val="Calibri"/>
        <family val="2"/>
        <charset val="1"/>
      </rPr>
      <t>systems interconnection (OSI) layer is used by the HART protocol to implement its commands?</t>
    </r>
  </si>
  <si>
    <r>
      <t>Which of the following stateme</t>
    </r>
    <r>
      <rPr>
        <sz val="10"/>
        <color theme="1"/>
        <rFont val="Calibri"/>
        <family val="2"/>
      </rPr>
      <t>nts is/are</t>
    </r>
    <r>
      <rPr>
        <sz val="10"/>
        <color rgb="FF000000"/>
        <rFont val="Calibri"/>
        <family val="2"/>
      </rPr>
      <t xml:space="preserve"> true about "Channel Accessible by Non-endpoint" weakness?
      </t>
    </r>
    <r>
      <rPr>
        <b/>
        <sz val="10"/>
        <color rgb="FF000000"/>
        <rFont val="Calibri"/>
        <family val="2"/>
      </rPr>
      <t>Statement #1:</t>
    </r>
    <r>
      <rPr>
        <sz val="10"/>
        <color rgb="FF000000"/>
        <rFont val="Calibri"/>
        <family val="2"/>
      </rPr>
      <t xml:space="preserve"> The identification of the units at each end of the communication channel must be verified appropriately in order to have a secure communication between two parties. 
     </t>
    </r>
    <r>
      <rPr>
        <b/>
        <sz val="10"/>
        <color rgb="FF000000"/>
        <rFont val="Calibri"/>
        <family val="2"/>
      </rPr>
      <t xml:space="preserve"> Statement #2:  </t>
    </r>
    <r>
      <rPr>
        <sz val="10"/>
        <color rgb="FF000000"/>
        <rFont val="Calibri"/>
        <family val="2"/>
      </rPr>
      <t>Correct or sufficient identification of any of the communicating units may be the result of their inconsistent or inadequate verification.</t>
    </r>
  </si>
  <si>
    <t>Name the two functional components of PCNs that are directly related to communication infrastructure. Explain two similarities and two differences.</t>
  </si>
  <si>
    <r>
      <t xml:space="preserve">The two functional components of PCNs that are directly related to communication infrastructure are:
     </t>
    </r>
    <r>
      <rPr>
        <b/>
        <sz val="10"/>
        <color rgb="FF000000"/>
        <rFont val="Calibri"/>
        <family val="2"/>
      </rPr>
      <t>(1)</t>
    </r>
    <r>
      <rPr>
        <sz val="10"/>
        <color rgb="FF000000"/>
        <rFont val="Calibri"/>
        <family val="2"/>
      </rPr>
      <t xml:space="preserve"> The communication gateways </t>
    </r>
    <r>
      <rPr>
        <b/>
        <sz val="10"/>
        <color rgb="FF000000"/>
        <rFont val="Calibri"/>
        <family val="2"/>
      </rPr>
      <t>(1 point)</t>
    </r>
    <r>
      <rPr>
        <sz val="10"/>
        <color rgb="FF000000"/>
        <rFont val="Calibri"/>
        <family val="2"/>
      </rPr>
      <t xml:space="preserve">.
     </t>
    </r>
    <r>
      <rPr>
        <b/>
        <sz val="10"/>
        <color rgb="FF000000"/>
        <rFont val="Calibri"/>
        <family val="2"/>
      </rPr>
      <t>(2)</t>
    </r>
    <r>
      <rPr>
        <sz val="10"/>
        <color rgb="FF000000"/>
        <rFont val="Calibri"/>
        <family val="2"/>
      </rPr>
      <t xml:space="preserve"> The front end processors (FEP) </t>
    </r>
    <r>
      <rPr>
        <b/>
        <sz val="10"/>
        <color rgb="FF000000"/>
        <rFont val="Calibri"/>
        <family val="2"/>
      </rPr>
      <t>(1 point)</t>
    </r>
    <r>
      <rPr>
        <sz val="10"/>
        <color rgb="FF000000"/>
        <rFont val="Calibri"/>
        <family val="2"/>
      </rPr>
      <t xml:space="preserve">.
With respect to their similarities and differences:
     </t>
    </r>
    <r>
      <rPr>
        <b/>
        <sz val="10"/>
        <color rgb="FF000000"/>
        <rFont val="Calibri"/>
        <family val="2"/>
      </rPr>
      <t>•</t>
    </r>
    <r>
      <rPr>
        <sz val="10"/>
        <color rgb="FF000000"/>
        <rFont val="Calibri"/>
        <family val="2"/>
      </rPr>
      <t xml:space="preserve">  In addition to being part of the communications infrastructure, these devices are similar in that they both allow the exchange of information between a pair of devices that differ in their communication or transport protocols </t>
    </r>
    <r>
      <rPr>
        <b/>
        <sz val="10"/>
        <color rgb="FF000000"/>
        <rFont val="Calibri"/>
        <family val="2"/>
      </rPr>
      <t>(2 points)</t>
    </r>
    <r>
      <rPr>
        <sz val="10"/>
        <color rgb="FF000000"/>
        <rFont val="Calibri"/>
        <family val="2"/>
      </rPr>
      <t xml:space="preserve">. Data coming from a sending system through these devices, after transformation, results in data that is fully compatible with the transmission medium and protocol of the receiving host. These allow information to be converted from vendor proprietary protocols to open standard protocols, when necessary </t>
    </r>
    <r>
      <rPr>
        <b/>
        <sz val="10"/>
        <color rgb="FF000000"/>
        <rFont val="Calibri"/>
        <family val="2"/>
      </rPr>
      <t>(2 point)</t>
    </r>
    <r>
      <rPr>
        <sz val="10"/>
        <color rgb="FF000000"/>
        <rFont val="Calibri"/>
        <family val="2"/>
      </rPr>
      <t xml:space="preserve">.
     </t>
    </r>
    <r>
      <rPr>
        <b/>
        <sz val="10"/>
        <color rgb="FF000000"/>
        <rFont val="Calibri"/>
        <family val="2"/>
      </rPr>
      <t xml:space="preserve">• </t>
    </r>
    <r>
      <rPr>
        <sz val="10"/>
        <color rgb="FF000000"/>
        <rFont val="Calibri"/>
        <family val="2"/>
      </rPr>
      <t xml:space="preserve"> On the other hand, they present differences derived from the peculiarities of the FEP as a communications processor for dedicated use. To poll information about the status of different RTUs or IEDs, requested from a control center host or its HMI station, a FEP is normally used </t>
    </r>
    <r>
      <rPr>
        <b/>
        <sz val="10"/>
        <color rgb="FF000000"/>
        <rFont val="Calibri"/>
        <family val="2"/>
      </rPr>
      <t>(2 point)</t>
    </r>
    <r>
      <rPr>
        <sz val="10"/>
        <color rgb="FF000000"/>
        <rFont val="Calibri"/>
        <family val="2"/>
      </rPr>
      <t xml:space="preserve">. FEPs can offload communication functions from the host, which gives them greater versatility by, for example, making the effect of latencies and processing time due to communication network links transparent to the user, thus avoiding the interference with the control functions that the plant operator performs at the central station </t>
    </r>
    <r>
      <rPr>
        <b/>
        <sz val="10"/>
        <color rgb="FF000000"/>
        <rFont val="Calibri"/>
        <family val="2"/>
      </rPr>
      <t>(2 points)</t>
    </r>
    <r>
      <rPr>
        <sz val="10"/>
        <color rgb="FF000000"/>
        <rFont val="Calibri"/>
        <family val="2"/>
      </rPr>
      <t>.</t>
    </r>
  </si>
  <si>
    <t>Explain the five highlighting characteristics of third generation SCADA systems.</t>
  </si>
  <si>
    <r>
      <t xml:space="preserve">The five highlighting characteristics of third generation SCADA systems can be explained as follows:
     </t>
    </r>
    <r>
      <rPr>
        <b/>
        <sz val="10"/>
        <rFont val="Calibri"/>
        <family val="2"/>
      </rPr>
      <t>(1)</t>
    </r>
    <r>
      <rPr>
        <sz val="10"/>
        <rFont val="Calibri"/>
        <family val="2"/>
      </rPr>
      <t xml:space="preserve"> They were the result of the great increase in process automation through control systems and rapid industrialization. </t>
    </r>
    <r>
      <rPr>
        <b/>
        <sz val="10"/>
        <rFont val="Calibri"/>
        <family val="2"/>
      </rPr>
      <t xml:space="preserve">(2 points)
</t>
    </r>
    <r>
      <rPr>
        <sz val="10"/>
        <rFont val="Calibri"/>
        <family val="2"/>
      </rPr>
      <t xml:space="preserve">     </t>
    </r>
    <r>
      <rPr>
        <b/>
        <sz val="10"/>
        <rFont val="Calibri"/>
        <family val="2"/>
      </rPr>
      <t>(2)</t>
    </r>
    <r>
      <rPr>
        <sz val="10"/>
        <rFont val="Calibri"/>
        <family val="2"/>
      </rPr>
      <t xml:space="preserve"> They present a complexity associated with the prevailing need to have an open system independent of suppliers, so that any device can be replaced by another, without problems, regardless of its manufacturer. </t>
    </r>
    <r>
      <rPr>
        <b/>
        <sz val="10"/>
        <rFont val="Calibri"/>
        <family val="2"/>
      </rPr>
      <t xml:space="preserve">(2 points)
</t>
    </r>
    <r>
      <rPr>
        <sz val="10"/>
        <rFont val="Calibri"/>
        <family val="2"/>
      </rPr>
      <t xml:space="preserve">     </t>
    </r>
    <r>
      <rPr>
        <b/>
        <sz val="10"/>
        <rFont val="Calibri"/>
        <family val="2"/>
      </rPr>
      <t>(3)</t>
    </r>
    <r>
      <rPr>
        <sz val="10"/>
        <rFont val="Calibri"/>
        <family val="2"/>
      </rPr>
      <t xml:space="preserve"> They were transformed from the existing vendor-dependent, proprietary environment SCADA system into a SCADA system with an open system architecture using standardized communication protocols.  </t>
    </r>
    <r>
      <rPr>
        <b/>
        <sz val="10"/>
        <rFont val="Calibri"/>
        <family val="2"/>
      </rPr>
      <t xml:space="preserve">(2 points)
</t>
    </r>
    <r>
      <rPr>
        <sz val="10"/>
        <rFont val="Calibri"/>
        <family val="2"/>
      </rPr>
      <t xml:space="preserve">     </t>
    </r>
    <r>
      <rPr>
        <b/>
        <sz val="10"/>
        <rFont val="Calibri"/>
        <family val="2"/>
      </rPr>
      <t>(4)</t>
    </r>
    <r>
      <rPr>
        <sz val="10"/>
        <rFont val="Calibri"/>
        <family val="2"/>
      </rPr>
      <t xml:space="preserve"> They accept computers and peripherals manufactured by third parties, which could make use of the network thanks to the establishment of open standards. </t>
    </r>
    <r>
      <rPr>
        <b/>
        <sz val="10"/>
        <rFont val="Calibri"/>
        <family val="2"/>
      </rPr>
      <t xml:space="preserve">(2 points)
</t>
    </r>
    <r>
      <rPr>
        <sz val="10"/>
        <rFont val="Calibri"/>
        <family val="2"/>
      </rPr>
      <t xml:space="preserve">     </t>
    </r>
    <r>
      <rPr>
        <b/>
        <sz val="10"/>
        <rFont val="Calibri"/>
        <family val="2"/>
      </rPr>
      <t>(5)</t>
    </r>
    <r>
      <rPr>
        <sz val="10"/>
        <rFont val="Calibri"/>
        <family val="2"/>
      </rPr>
      <t xml:space="preserve"> They start the use the internet protocol for communication between the master station and the RTUs, which caused a significant improvement that changed the landscape of the SCADA systems. </t>
    </r>
    <r>
      <rPr>
        <b/>
        <sz val="10"/>
        <rFont val="Calibri"/>
        <family val="2"/>
      </rPr>
      <t>(2 points)</t>
    </r>
  </si>
  <si>
    <t>DLBROEIRA02_E_MC_001</t>
  </si>
  <si>
    <t>DLBROEIRA02_E_MC_002</t>
  </si>
  <si>
    <t>DLBROEIRA02_E_MC_003</t>
  </si>
  <si>
    <t>DLBROEIRA02_E_MC_004</t>
  </si>
  <si>
    <t>DLBROEIRA02_E_MC_005</t>
  </si>
  <si>
    <t>DLBROEIRA02_E_MC_006</t>
  </si>
  <si>
    <t>DLBROEIRA02_E_MC_007</t>
  </si>
  <si>
    <t>DLBROEIRA02_E_MC_008</t>
  </si>
  <si>
    <t>DLBROEIRA02_E_MC_009</t>
  </si>
  <si>
    <t>DLBROEIRA02_E_MC_010</t>
  </si>
  <si>
    <t>DLBROEIRA02_E_MC_011</t>
  </si>
  <si>
    <t>DLBROEIRA02_E_MC_012</t>
  </si>
  <si>
    <t>DLBROEIRA02_E_MC_013</t>
  </si>
  <si>
    <t>DLBROEIRA02_E_MC_014</t>
  </si>
  <si>
    <t>DLBROEIRA02_E_MC_015</t>
  </si>
  <si>
    <t>DLBROEIRA_E</t>
  </si>
  <si>
    <t>DLBROEIRA02_E_MC_016</t>
  </si>
  <si>
    <t>DLBROEIRA02_E_MC_017</t>
  </si>
  <si>
    <t>DLBROEIRA02_E_MC_018</t>
  </si>
  <si>
    <t>DLBROEIRA02_E_MC_019</t>
  </si>
  <si>
    <t>DLBROEIRA02_E_MC_020</t>
  </si>
  <si>
    <t>DLBROEIRA02_E_MC_021</t>
  </si>
  <si>
    <t>DLBROEIRA02_E_MC_022</t>
  </si>
  <si>
    <t>DLBROEIRA02_E_MC_023</t>
  </si>
  <si>
    <t>DLBROEIRA02_E_MC_024</t>
  </si>
  <si>
    <t>DLBROEIRA02_E_MC_025</t>
  </si>
  <si>
    <t>DLBROEIRA02_E_MC_026</t>
  </si>
  <si>
    <t>DLBROEIRA02_E_MC_027</t>
  </si>
  <si>
    <t>DLBROEIRA02_E_MC_028</t>
  </si>
  <si>
    <t>DLBROEIRA02_E_MC_029</t>
  </si>
  <si>
    <t>DLBROEIRA02_E_MC_030</t>
  </si>
  <si>
    <t>DLBROEIRA02_E_MC_031</t>
  </si>
  <si>
    <t>DLBROEIRA02_E_MC_032</t>
  </si>
  <si>
    <t>DLBROEIRA02_E_MC_033</t>
  </si>
  <si>
    <t>DLBROEIRA02_E_MC_034</t>
  </si>
  <si>
    <t>DLBROEIRA02_E_MC_035</t>
  </si>
  <si>
    <t>DLBROEIRA02_E_MC_036</t>
  </si>
  <si>
    <t>DLBROEIRA02_E_MC_037</t>
  </si>
  <si>
    <t>DLBROEIRA02_E_MC_038</t>
  </si>
  <si>
    <t>DLBROEIRA02_E_MC_039</t>
  </si>
  <si>
    <t>DLBROEIRA02_E_MC_040</t>
  </si>
  <si>
    <t>DLBROEIRA02_E_MC_041</t>
  </si>
  <si>
    <t>DLBROEIRA02_E_MC_042</t>
  </si>
  <si>
    <t>DLBROEIRA02_E_MC_043</t>
  </si>
  <si>
    <t>DLBROEIRA02_E_MC_044</t>
  </si>
  <si>
    <t>DLBROEIRA02_E_MC_045</t>
  </si>
  <si>
    <t>DLBROEIRA02_E_MC_046</t>
  </si>
  <si>
    <t>DLBROEIRA02_E_MC_047</t>
  </si>
  <si>
    <t>DLBROEIRA02_E_MC_048</t>
  </si>
  <si>
    <t>DLBROEIRA02_E_MC_049</t>
  </si>
  <si>
    <t>Nineteenth</t>
  </si>
  <si>
    <t>Based on the three criteria, how many categories of batch processes exist?</t>
  </si>
  <si>
    <t>Monolithic SCADA systems</t>
  </si>
  <si>
    <t>DLBROEIRA02_E_offen_001</t>
  </si>
  <si>
    <t>DLBROEIRA02_E_offen_002</t>
  </si>
  <si>
    <t>DLBROEIRA02_E_offen_003</t>
  </si>
  <si>
    <t>DLBROEIRA02_E_offen_004</t>
  </si>
  <si>
    <t>DLBROEIRA02_E_offen_005</t>
  </si>
  <si>
    <t>DLBROEIRA02_E_offen_006</t>
  </si>
  <si>
    <t>DLBROEIRA02_E_offen_007</t>
  </si>
  <si>
    <t>DLBROEIRA02_E_offen_008</t>
  </si>
  <si>
    <t>DLBROEIRA02_E_offen_009</t>
  </si>
  <si>
    <t>DLBROEIRA02_E_offen_010</t>
  </si>
  <si>
    <t>DLBROEIRA02_E_offen_011</t>
  </si>
  <si>
    <t>DLBROEIRA02_E_offen_012</t>
  </si>
  <si>
    <t>DLBROEIRA02_E_offen_013</t>
  </si>
  <si>
    <t>DLBROEIRA02_E_offen_014</t>
  </si>
  <si>
    <t>DLBROEIRA02_E_offen_015</t>
  </si>
  <si>
    <t>DLBROEIRA02_E_offen_016</t>
  </si>
  <si>
    <t>DLBROEIRA02_E_offen_017</t>
  </si>
  <si>
    <t>DLBROEIRA02_E_offen_018</t>
  </si>
  <si>
    <t>DLBROEIRA02_E_offen_019</t>
  </si>
  <si>
    <t>DLBROEIRA02_E_offen_020</t>
  </si>
  <si>
    <t>DLBROEIRA02_E_offen_021</t>
  </si>
  <si>
    <t>DLBROEIRA02_E_offen_022</t>
  </si>
  <si>
    <t>DLBROEIRA02_E_offen_023</t>
  </si>
  <si>
    <t>DLBROEIRA02_E_offen_024</t>
  </si>
  <si>
    <t>DLBROEIRA02_E_offen_025</t>
  </si>
  <si>
    <t>DLBROEIRA02_E_offen_026</t>
  </si>
  <si>
    <t>DLBROEIRA02_E_offen_027</t>
  </si>
  <si>
    <t>DLBROEIRA02_E_offen_028</t>
  </si>
  <si>
    <t>DLBROEIRA02_E_offen_029</t>
  </si>
  <si>
    <t>DLBROEIRA02_E_offen_030</t>
  </si>
  <si>
    <t>DLBROEIRA02_E_offen_031</t>
  </si>
  <si>
    <t>DLBROEIRA02_E_offen_032</t>
  </si>
  <si>
    <t>DLBROEIRA02_E_offen_033</t>
  </si>
  <si>
    <t>DLBROEIRA02_E_offen_034</t>
  </si>
  <si>
    <t>DLBROEIRA02_E_offen_035</t>
  </si>
  <si>
    <t>DLBROEIRA02_E_offen_036</t>
  </si>
  <si>
    <t>DLBROEIRA02_E_offen_037</t>
  </si>
  <si>
    <t>DLBROEIRA02_E_offen_038</t>
  </si>
  <si>
    <t>DLBROEIRA02_E_offen_039</t>
  </si>
  <si>
    <t>DLBROEIRA02_E_offen_040</t>
  </si>
  <si>
    <t>DLBROEIRA02_E_offen_041</t>
  </si>
  <si>
    <t>DLBROEIRA02_E_offen_042</t>
  </si>
  <si>
    <t>Name the two most challenging objectives companies have encountered in Industry 4.0 and describe how machine vision systems and autonomous mobile robots can help achieve them.</t>
  </si>
  <si>
    <t>List the three categories of classification for actuators that serve as power amplifiers.</t>
  </si>
  <si>
    <r>
      <t>The  three types of signals provided on the output channels of the PLC that allows direct connection to external circuitry are specified as relay-type, transistor-type, or triac-type</t>
    </r>
    <r>
      <rPr>
        <b/>
        <sz val="10"/>
        <color rgb="FF00000A"/>
        <rFont val="Calibri"/>
        <family val="2"/>
      </rPr>
      <t xml:space="preserve"> (3 points</t>
    </r>
    <r>
      <rPr>
        <sz val="10"/>
        <color rgb="FF00000A"/>
        <rFont val="Calibri"/>
        <family val="2"/>
      </rPr>
      <t xml:space="preserve">):
• For the relay-type, the PLC output signal is capable of switching currents in the order of a few amps in an external circuit, which is generally used to operate a relay. With the relay, the PLC is isolated from the external circuit and, in turn, the small currents are capable of handling much larger currents.  The relay outputs are suitable for AC and DC switching. They withstand voltage transients and high surge currents. However, the relays are relatively slow in operation. </t>
    </r>
    <r>
      <rPr>
        <b/>
        <sz val="10"/>
        <color rgb="FF00000A"/>
        <rFont val="Calibri"/>
        <family val="2"/>
      </rPr>
      <t xml:space="preserve">(2.5 points)
</t>
    </r>
    <r>
      <rPr>
        <sz val="10"/>
        <color rgb="FF00000A"/>
        <rFont val="Calibri"/>
        <family val="2"/>
      </rPr>
      <t xml:space="preserve">• The transistor-type changes the current through the external circuit by means of a transistor. The switching action in this case is considerably faster. However, it does not support over-current or reverse high voltage, destroying itself when this occurs. Also, it is strictly for DC switching. For its protection, the built-in electronic type protection or a fuse is used. Isolation is provided by opto-couplers. </t>
    </r>
    <r>
      <rPr>
        <b/>
        <sz val="10"/>
        <color rgb="FF00000A"/>
        <rFont val="Calibri"/>
        <family val="2"/>
      </rPr>
      <t xml:space="preserve">(2.5 points)
</t>
    </r>
    <r>
      <rPr>
        <sz val="10"/>
        <color rgb="FF00000A"/>
        <rFont val="Calibri"/>
        <family val="2"/>
      </rPr>
      <t xml:space="preserve">• The triac-type, are used to control external loads connected to AC power sources. Over-current very easily destroys it, so fuses are always included for its protection and opto-couplers for its isolation. They work strictly on AC. </t>
    </r>
    <r>
      <rPr>
        <b/>
        <sz val="10"/>
        <color rgb="FF00000A"/>
        <rFont val="Calibri"/>
        <family val="2"/>
      </rPr>
      <t>(2 points)</t>
    </r>
  </si>
  <si>
    <r>
      <t xml:space="preserve">The four generations of SCADA systems are:     
     </t>
    </r>
    <r>
      <rPr>
        <b/>
        <sz val="10"/>
        <color rgb="FF00000A"/>
        <rFont val="Calibri"/>
        <family val="2"/>
      </rPr>
      <t>(1)</t>
    </r>
    <r>
      <rPr>
        <sz val="10"/>
        <color rgb="FF00000A"/>
        <rFont val="Calibri"/>
        <family val="2"/>
      </rPr>
      <t xml:space="preserve"> Monolithic SCADA systems. </t>
    </r>
    <r>
      <rPr>
        <b/>
        <sz val="10"/>
        <color rgb="FF00000A"/>
        <rFont val="Calibri"/>
        <family val="2"/>
      </rPr>
      <t xml:space="preserve">(1.5 points)
</t>
    </r>
    <r>
      <rPr>
        <sz val="10"/>
        <color rgb="FF00000A"/>
        <rFont val="Calibri"/>
        <family val="2"/>
      </rPr>
      <t xml:space="preserve">     </t>
    </r>
    <r>
      <rPr>
        <b/>
        <sz val="10"/>
        <color rgb="FF00000A"/>
        <rFont val="Calibri"/>
        <family val="2"/>
      </rPr>
      <t>(2)</t>
    </r>
    <r>
      <rPr>
        <sz val="10"/>
        <color rgb="FF00000A"/>
        <rFont val="Calibri"/>
        <family val="2"/>
      </rPr>
      <t xml:space="preserve"> Distributed SCADA systems. </t>
    </r>
    <r>
      <rPr>
        <b/>
        <sz val="10"/>
        <color rgb="FF00000A"/>
        <rFont val="Calibri"/>
        <family val="2"/>
      </rPr>
      <t xml:space="preserve">(1.5 points)
</t>
    </r>
    <r>
      <rPr>
        <sz val="10"/>
        <color rgb="FF00000A"/>
        <rFont val="Calibri"/>
        <family val="2"/>
      </rPr>
      <t xml:space="preserve">     </t>
    </r>
    <r>
      <rPr>
        <b/>
        <sz val="10"/>
        <color rgb="FF00000A"/>
        <rFont val="Calibri"/>
        <family val="2"/>
      </rPr>
      <t>(3)</t>
    </r>
    <r>
      <rPr>
        <sz val="10"/>
        <color rgb="FF00000A"/>
        <rFont val="Calibri"/>
        <family val="2"/>
      </rPr>
      <t xml:space="preserve"> Networked Scada systems. </t>
    </r>
    <r>
      <rPr>
        <b/>
        <sz val="10"/>
        <color rgb="FF00000A"/>
        <rFont val="Calibri"/>
        <family val="2"/>
      </rPr>
      <t xml:space="preserve">(1.5 points)
</t>
    </r>
    <r>
      <rPr>
        <sz val="10"/>
        <color rgb="FF00000A"/>
        <rFont val="Calibri"/>
        <family val="2"/>
      </rPr>
      <t xml:space="preserve">     </t>
    </r>
    <r>
      <rPr>
        <b/>
        <sz val="10"/>
        <color rgb="FF00000A"/>
        <rFont val="Calibri"/>
        <family val="2"/>
      </rPr>
      <t>(4)</t>
    </r>
    <r>
      <rPr>
        <sz val="10"/>
        <color rgb="FF00000A"/>
        <rFont val="Calibri"/>
        <family val="2"/>
      </rPr>
      <t xml:space="preserve"> SCADA system based on the Internet of things. </t>
    </r>
    <r>
      <rPr>
        <b/>
        <sz val="10"/>
        <color rgb="FF00000A"/>
        <rFont val="Calibri"/>
        <family val="2"/>
      </rPr>
      <t>(1.5 points)</t>
    </r>
  </si>
  <si>
    <t>field interfaces.</t>
  </si>
  <si>
    <t>data transmission interfaces.</t>
  </si>
  <si>
    <t>user interfaces.</t>
  </si>
  <si>
    <t>device interfaces.</t>
  </si>
  <si>
    <r>
      <t xml:space="preserve">... is a feature that differentiates SCADA systems from DCS.
       </t>
    </r>
    <r>
      <rPr>
        <b/>
        <sz val="10"/>
        <color rgb="FF000000"/>
        <rFont val="Calibri"/>
        <family val="2"/>
      </rPr>
      <t>Answer option 1:</t>
    </r>
    <r>
      <rPr>
        <sz val="10"/>
        <color rgb="FF000000"/>
        <rFont val="Calibri"/>
        <family val="2"/>
      </rPr>
      <t xml:space="preserve"> Being more supervisory oriented
       </t>
    </r>
    <r>
      <rPr>
        <b/>
        <sz val="10"/>
        <color rgb="FF000000"/>
        <rFont val="Calibri"/>
        <family val="2"/>
      </rPr>
      <t xml:space="preserve">Answer option 2: </t>
    </r>
    <r>
      <rPr>
        <sz val="10"/>
        <color rgb="FF000000"/>
        <rFont val="Calibri"/>
        <family val="2"/>
      </rPr>
      <t>Being event driven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</si>
</sst>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0000"/>
      <name val="Calibri"/>
      <family val="2"/>
      <charset val="1"/>
    </font>
    <font>
      <sz val="10"/>
      <name val="Calibri"/>
      <family val="2"/>
    </font>
    <font>
      <sz val="10"/>
      <name val="Calibri"/>
      <family val="2"/>
      <charset val="1"/>
    </font>
    <font>
      <sz val="10"/>
      <color theme="0" tint="-0.249977111117893"/>
      <name val="Calibri"/>
      <family val="2"/>
    </font>
    <font>
      <sz val="11"/>
      <color rgb="FF000000"/>
      <name val="Calibri"/>
      <family val="2"/>
      <scheme val="minor"/>
    </font>
    <font>
      <sz val="10"/>
      <color rgb="FF000000"/>
      <name val="Calibri"/>
      <family val="2"/>
      <scheme val="minor"/>
    </font>
    <font>
      <sz val="10"/>
      <color rgb="FF00000A"/>
      <name val="Calibri"/>
      <family val="2"/>
      <scheme val="minor"/>
    </font>
    <font>
      <sz val="10"/>
      <name val="Calibri"/>
      <family val="2"/>
      <scheme val="minor"/>
    </font>
    <font>
      <b/>
      <sz val="10"/>
      <color rgb="FF00000A"/>
      <name val="Calibri"/>
      <family val="2"/>
      <scheme val="minor"/>
    </font>
    <font>
      <sz val="10"/>
      <color rgb="FF000000"/>
      <name val="Calibri"/>
      <family val="2"/>
    </font>
    <font>
      <b/>
      <sz val="10"/>
      <color rgb="FF000000"/>
      <name val="Calibri"/>
      <family val="2"/>
    </font>
    <font>
      <sz val="10"/>
      <color rgb="FF00000A"/>
      <name val="Calibri"/>
      <family val="2"/>
    </font>
    <font>
      <b/>
      <sz val="10"/>
      <color rgb="FF00000A"/>
      <name val="Calibri"/>
      <family val="2"/>
    </font>
    <font>
      <sz val="10"/>
      <color rgb="FFFF0000"/>
      <name val="Calibri"/>
      <family val="2"/>
    </font>
    <font>
      <sz val="10"/>
      <color rgb="FF000000"/>
      <name val="Calibri"/>
      <family val="2"/>
    </font>
    <font>
      <sz val="10"/>
      <color theme="1"/>
      <name val="Calibri"/>
      <family val="2"/>
    </font>
    <font>
      <b/>
      <sz val="10"/>
      <color theme="1"/>
      <name val="Calibri"/>
      <family val="2"/>
    </font>
    <font>
      <b/>
      <sz val="10"/>
      <name val="Calibri"/>
      <family val="2"/>
    </font>
    <font>
      <sz val="8"/>
      <name val="Calibri"/>
      <family val="2"/>
      <scheme val="minor"/>
    </font>
    <font>
      <sz val="10"/>
      <color rgb="FF000000"/>
      <name val="Tahoma"/>
      <family val="2"/>
    </font>
    <font>
      <b/>
      <sz val="10"/>
      <color rgb="FF000000"/>
      <name val="Tahoma"/>
      <family val="2"/>
    </font>
  </fonts>
  <fills count="12">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bgColor indexed="64"/>
      </patternFill>
    </fill>
    <fill>
      <patternFill patternType="solid">
        <fgColor theme="7"/>
        <bgColor indexed="64"/>
      </patternFill>
    </fill>
  </fills>
  <borders count="11">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hair">
        <color auto="1"/>
      </left>
      <right/>
      <top/>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1">
    <xf numFmtId="0" fontId="0" fillId="0" borderId="0"/>
  </cellStyleXfs>
  <cellXfs count="121">
    <xf numFmtId="0" fontId="0" fillId="0" borderId="0" xfId="0"/>
    <xf numFmtId="0" fontId="1" fillId="0" borderId="0" xfId="0" applyFont="1"/>
    <xf numFmtId="0" fontId="2" fillId="0" borderId="0" xfId="0" applyFont="1"/>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3" xfId="0" applyFont="1" applyBorder="1"/>
    <xf numFmtId="0" fontId="2" fillId="0" borderId="3" xfId="0" applyFont="1" applyBorder="1" applyAlignment="1">
      <alignment horizontal="right"/>
    </xf>
    <xf numFmtId="0" fontId="1"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Font="1" applyBorder="1" applyAlignment="1">
      <alignment vertical="top" wrapText="1"/>
    </xf>
    <xf numFmtId="0" fontId="1" fillId="0" borderId="4" xfId="0" applyFont="1" applyBorder="1" applyAlignment="1">
      <alignment horizontal="center" vertical="top" wrapText="1"/>
    </xf>
    <xf numFmtId="0" fontId="0" fillId="2" borderId="5" xfId="0" applyFill="1" applyBorder="1" applyAlignment="1">
      <alignment horizontal="center" wrapText="1"/>
    </xf>
    <xf numFmtId="0" fontId="0" fillId="0" borderId="0" xfId="0"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0" fontId="6" fillId="2" borderId="4" xfId="0" applyFont="1" applyFill="1" applyBorder="1" applyAlignment="1">
      <alignment horizontal="center" vertical="top" wrapText="1"/>
    </xf>
    <xf numFmtId="0" fontId="2" fillId="3" borderId="4" xfId="0" applyFont="1" applyFill="1" applyBorder="1" applyAlignment="1">
      <alignment vertical="top" wrapText="1"/>
    </xf>
    <xf numFmtId="49" fontId="6" fillId="2" borderId="4" xfId="0" applyNumberFormat="1" applyFont="1" applyFill="1" applyBorder="1" applyAlignment="1">
      <alignment horizontal="center" vertical="top" wrapText="1"/>
    </xf>
    <xf numFmtId="49" fontId="1" fillId="0" borderId="4" xfId="0" applyNumberFormat="1" applyFont="1" applyBorder="1" applyAlignment="1">
      <alignment horizontal="center" vertical="top" wrapText="1"/>
    </xf>
    <xf numFmtId="49" fontId="0" fillId="0" borderId="0" xfId="0" applyNumberFormat="1" applyAlignment="1">
      <alignment horizontal="center" vertical="top" wrapText="1"/>
    </xf>
    <xf numFmtId="0" fontId="3" fillId="4" borderId="4" xfId="0" applyFont="1" applyFill="1" applyBorder="1" applyAlignment="1">
      <alignment vertical="top" wrapText="1"/>
    </xf>
    <xf numFmtId="0" fontId="1" fillId="0" borderId="0" xfId="0" applyFont="1" applyAlignment="1">
      <alignment vertical="top" wrapText="1"/>
    </xf>
    <xf numFmtId="0" fontId="3" fillId="7" borderId="0" xfId="0" applyFont="1" applyFill="1"/>
    <xf numFmtId="0" fontId="3" fillId="7" borderId="0" xfId="0" applyFont="1" applyFill="1" applyAlignment="1">
      <alignment wrapText="1"/>
    </xf>
    <xf numFmtId="0" fontId="2" fillId="6" borderId="0" xfId="0" applyFont="1" applyFill="1" applyAlignment="1" applyProtection="1">
      <alignment horizontal="right"/>
      <protection locked="0"/>
    </xf>
    <xf numFmtId="0" fontId="3" fillId="7" borderId="3" xfId="0" applyFont="1" applyFill="1" applyBorder="1"/>
    <xf numFmtId="0" fontId="3" fillId="7" borderId="3" xfId="0" applyFont="1" applyFill="1" applyBorder="1" applyAlignment="1">
      <alignment horizontal="right"/>
    </xf>
    <xf numFmtId="0" fontId="7" fillId="0" borderId="4" xfId="0" applyFont="1" applyBorder="1" applyAlignment="1" applyProtection="1">
      <alignment horizontal="center" vertical="top"/>
      <protection locked="0"/>
    </xf>
    <xf numFmtId="0" fontId="7" fillId="0" borderId="4" xfId="0" applyFont="1" applyBorder="1" applyAlignment="1" applyProtection="1">
      <alignment vertical="top" wrapText="1"/>
      <protection locked="0"/>
    </xf>
    <xf numFmtId="0" fontId="7" fillId="0" borderId="4" xfId="0" applyFont="1" applyBorder="1" applyAlignment="1" applyProtection="1">
      <alignment vertical="top"/>
      <protection locked="0"/>
    </xf>
    <xf numFmtId="49" fontId="7" fillId="0" borderId="4" xfId="0" applyNumberFormat="1" applyFont="1" applyBorder="1" applyAlignment="1" applyProtection="1">
      <alignment horizontal="center" vertical="top"/>
      <protection locked="0"/>
    </xf>
    <xf numFmtId="0" fontId="9" fillId="0" borderId="4" xfId="0" applyFont="1" applyBorder="1" applyAlignment="1" applyProtection="1">
      <alignment horizontal="center" vertical="top"/>
      <protection locked="0"/>
    </xf>
    <xf numFmtId="49" fontId="9" fillId="0" borderId="4" xfId="0" applyNumberFormat="1" applyFont="1" applyBorder="1" applyAlignment="1" applyProtection="1">
      <alignment horizontal="center" vertical="top"/>
      <protection locked="0"/>
    </xf>
    <xf numFmtId="0" fontId="9" fillId="0" borderId="4" xfId="0" applyFont="1" applyBorder="1" applyAlignment="1" applyProtection="1">
      <alignment vertical="top" wrapText="1"/>
      <protection locked="0"/>
    </xf>
    <xf numFmtId="0" fontId="9" fillId="0" borderId="4" xfId="0" applyFont="1" applyBorder="1" applyAlignment="1" applyProtection="1">
      <alignment vertical="top"/>
      <protection locked="0"/>
    </xf>
    <xf numFmtId="0" fontId="11" fillId="0" borderId="4" xfId="0" applyFont="1" applyBorder="1" applyAlignment="1" applyProtection="1">
      <alignment horizontal="center" vertical="top"/>
      <protection locked="0"/>
    </xf>
    <xf numFmtId="49" fontId="11" fillId="0" borderId="4" xfId="0" applyNumberFormat="1" applyFont="1" applyBorder="1" applyAlignment="1" applyProtection="1">
      <alignment horizontal="center" vertical="top"/>
      <protection locked="0"/>
    </xf>
    <xf numFmtId="0" fontId="12" fillId="0" borderId="4" xfId="0" applyFont="1" applyBorder="1" applyAlignment="1" applyProtection="1">
      <alignment horizontal="center" vertical="top"/>
      <protection locked="0"/>
    </xf>
    <xf numFmtId="0" fontId="1" fillId="0" borderId="4" xfId="0" applyFont="1" applyBorder="1" applyAlignment="1" applyProtection="1">
      <alignment horizontal="center" vertical="top" wrapText="1"/>
      <protection locked="0"/>
    </xf>
    <xf numFmtId="0" fontId="13" fillId="0" borderId="4"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12" fillId="0" borderId="4" xfId="0" applyFont="1" applyBorder="1" applyAlignment="1">
      <alignment vertical="top" wrapText="1"/>
    </xf>
    <xf numFmtId="0" fontId="11" fillId="0" borderId="0" xfId="0" applyFont="1" applyAlignment="1">
      <alignment vertical="top" wrapText="1"/>
    </xf>
    <xf numFmtId="0" fontId="13" fillId="0" borderId="0" xfId="0" applyFont="1" applyAlignment="1">
      <alignment vertical="top"/>
    </xf>
    <xf numFmtId="0" fontId="14" fillId="0" borderId="4" xfId="0" applyFont="1" applyBorder="1" applyAlignment="1" applyProtection="1">
      <alignment vertical="top" wrapText="1"/>
      <protection locked="0"/>
    </xf>
    <xf numFmtId="0" fontId="0" fillId="8" borderId="5" xfId="0" applyFill="1" applyBorder="1" applyAlignment="1">
      <alignment horizontal="center" wrapText="1"/>
    </xf>
    <xf numFmtId="0" fontId="0" fillId="8" borderId="0" xfId="0" applyFill="1" applyAlignment="1">
      <alignment horizontal="center"/>
    </xf>
    <xf numFmtId="0" fontId="7" fillId="9" borderId="4" xfId="0" applyFont="1" applyFill="1" applyBorder="1" applyAlignment="1" applyProtection="1">
      <alignment horizontal="center" vertical="top"/>
      <protection locked="0"/>
    </xf>
    <xf numFmtId="0" fontId="7" fillId="9" borderId="4" xfId="0" applyFont="1" applyFill="1" applyBorder="1" applyAlignment="1" applyProtection="1">
      <alignment vertical="top" wrapText="1"/>
      <protection locked="0"/>
    </xf>
    <xf numFmtId="0" fontId="7" fillId="9" borderId="4" xfId="0" applyFont="1" applyFill="1" applyBorder="1" applyAlignment="1" applyProtection="1">
      <alignment vertical="top"/>
      <protection locked="0"/>
    </xf>
    <xf numFmtId="0" fontId="1" fillId="9" borderId="0" xfId="0" applyFont="1" applyFill="1"/>
    <xf numFmtId="0" fontId="9" fillId="9" borderId="4" xfId="0" applyFont="1" applyFill="1" applyBorder="1" applyAlignment="1" applyProtection="1">
      <alignment vertical="top" wrapText="1"/>
      <protection locked="0"/>
    </xf>
    <xf numFmtId="0" fontId="7" fillId="0" borderId="0" xfId="0" applyFont="1" applyAlignment="1" applyProtection="1">
      <alignment horizontal="center" vertical="top"/>
      <protection locked="0"/>
    </xf>
    <xf numFmtId="49" fontId="7" fillId="0" borderId="0" xfId="0" applyNumberFormat="1" applyFont="1" applyAlignment="1" applyProtection="1">
      <alignment horizontal="center" vertical="top"/>
      <protection locked="0"/>
    </xf>
    <xf numFmtId="0" fontId="1" fillId="0" borderId="0" xfId="0" applyFont="1" applyAlignment="1">
      <alignment horizontal="center" vertical="top" wrapText="1"/>
    </xf>
    <xf numFmtId="0" fontId="7" fillId="0" borderId="0" xfId="0" applyFont="1" applyAlignment="1" applyProtection="1">
      <alignment vertical="top" wrapText="1"/>
      <protection locked="0"/>
    </xf>
    <xf numFmtId="0" fontId="7" fillId="0" borderId="0" xfId="0" applyFont="1" applyAlignment="1" applyProtection="1">
      <alignment vertical="top"/>
      <protection locked="0"/>
    </xf>
    <xf numFmtId="0" fontId="2" fillId="4" borderId="4" xfId="0" applyFont="1" applyFill="1" applyBorder="1" applyAlignment="1" applyProtection="1">
      <alignment vertical="top" wrapText="1"/>
      <protection locked="0"/>
    </xf>
    <xf numFmtId="0" fontId="11" fillId="9" borderId="4" xfId="0" applyFont="1" applyFill="1" applyBorder="1" applyAlignment="1" applyProtection="1">
      <alignment horizontal="center" vertical="top"/>
      <protection locked="0"/>
    </xf>
    <xf numFmtId="49" fontId="11" fillId="9" borderId="4" xfId="0" applyNumberFormat="1" applyFont="1" applyFill="1" applyBorder="1" applyAlignment="1" applyProtection="1">
      <alignment horizontal="center" vertical="top"/>
      <protection locked="0"/>
    </xf>
    <xf numFmtId="0" fontId="12" fillId="9" borderId="4" xfId="0" applyFont="1" applyFill="1" applyBorder="1" applyAlignment="1" applyProtection="1">
      <alignment horizontal="center" vertical="top"/>
      <protection locked="0"/>
    </xf>
    <xf numFmtId="0" fontId="1" fillId="9" borderId="4" xfId="0" applyFont="1" applyFill="1" applyBorder="1" applyAlignment="1" applyProtection="1">
      <alignment horizontal="center" vertical="top" wrapText="1"/>
      <protection locked="0"/>
    </xf>
    <xf numFmtId="0" fontId="13" fillId="9" borderId="4" xfId="0" applyFont="1" applyFill="1" applyBorder="1" applyAlignment="1" applyProtection="1">
      <alignment vertical="top" wrapText="1"/>
      <protection locked="0"/>
    </xf>
    <xf numFmtId="0" fontId="1" fillId="9" borderId="4" xfId="0" applyFont="1" applyFill="1" applyBorder="1" applyAlignment="1">
      <alignment vertical="top" wrapText="1"/>
    </xf>
    <xf numFmtId="0" fontId="12" fillId="9" borderId="4" xfId="0" applyFont="1" applyFill="1" applyBorder="1" applyAlignment="1">
      <alignment vertical="top" wrapText="1"/>
    </xf>
    <xf numFmtId="0" fontId="0" fillId="9" borderId="0" xfId="0" applyFill="1"/>
    <xf numFmtId="0" fontId="4" fillId="0" borderId="0" xfId="0" applyFont="1" applyAlignment="1">
      <alignment vertical="top"/>
    </xf>
    <xf numFmtId="0" fontId="2" fillId="4" borderId="4" xfId="0" applyFont="1" applyFill="1" applyBorder="1" applyAlignment="1" applyProtection="1">
      <alignment horizontal="center" vertical="top" wrapText="1"/>
      <protection locked="0"/>
    </xf>
    <xf numFmtId="0" fontId="11" fillId="0" borderId="0" xfId="0" applyFont="1" applyAlignment="1" applyProtection="1">
      <alignment horizontal="center" vertical="top"/>
      <protection locked="0"/>
    </xf>
    <xf numFmtId="49" fontId="11" fillId="0" borderId="0" xfId="0" applyNumberFormat="1" applyFont="1" applyAlignment="1" applyProtection="1">
      <alignment horizontal="center" vertical="top"/>
      <protection locked="0"/>
    </xf>
    <xf numFmtId="0" fontId="12" fillId="0" borderId="0" xfId="0" applyFont="1" applyAlignment="1" applyProtection="1">
      <alignment horizontal="center" vertical="top"/>
      <protection locked="0"/>
    </xf>
    <xf numFmtId="0" fontId="1" fillId="0" borderId="0" xfId="0" applyFont="1" applyAlignment="1" applyProtection="1">
      <alignment horizontal="center" vertical="top" wrapText="1"/>
      <protection locked="0"/>
    </xf>
    <xf numFmtId="0" fontId="13" fillId="0" borderId="0" xfId="0" applyFont="1" applyAlignment="1" applyProtection="1">
      <alignment vertical="top" wrapText="1"/>
      <protection locked="0"/>
    </xf>
    <xf numFmtId="0" fontId="12" fillId="0" borderId="0" xfId="0" applyFont="1" applyAlignment="1">
      <alignment vertical="top" wrapText="1"/>
    </xf>
    <xf numFmtId="0" fontId="14" fillId="9" borderId="4" xfId="0" applyFont="1" applyFill="1" applyBorder="1" applyAlignment="1" applyProtection="1">
      <alignment vertical="top" wrapText="1"/>
      <protection locked="0"/>
    </xf>
    <xf numFmtId="49" fontId="6" fillId="0" borderId="4" xfId="0" applyNumberFormat="1" applyFont="1" applyBorder="1" applyAlignment="1">
      <alignment horizontal="center" vertical="top" wrapText="1"/>
    </xf>
    <xf numFmtId="0" fontId="2" fillId="0" borderId="4" xfId="0" applyFont="1" applyBorder="1" applyAlignment="1" applyProtection="1">
      <alignment vertical="top" wrapText="1"/>
      <protection locked="0"/>
    </xf>
    <xf numFmtId="0" fontId="2" fillId="0" borderId="4" xfId="0" applyFont="1" applyBorder="1" applyAlignment="1" applyProtection="1">
      <alignment horizontal="center" vertical="top" wrapText="1"/>
      <protection locked="0"/>
    </xf>
    <xf numFmtId="0" fontId="6" fillId="5" borderId="8" xfId="0" applyFont="1" applyFill="1" applyBorder="1" applyAlignment="1">
      <alignment vertical="top" wrapText="1"/>
    </xf>
    <xf numFmtId="0" fontId="7" fillId="0" borderId="8"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7" fillId="9" borderId="8" xfId="0" applyFont="1" applyFill="1" applyBorder="1" applyAlignment="1" applyProtection="1">
      <alignment vertical="top" wrapText="1"/>
      <protection locked="0"/>
    </xf>
    <xf numFmtId="0" fontId="9" fillId="0" borderId="8" xfId="0" applyFont="1" applyBorder="1" applyAlignment="1" applyProtection="1">
      <alignment vertical="top" wrapText="1"/>
      <protection locked="0"/>
    </xf>
    <xf numFmtId="0" fontId="10" fillId="0" borderId="8" xfId="0" applyFont="1" applyBorder="1" applyAlignment="1" applyProtection="1">
      <alignment vertical="top" wrapText="1"/>
      <protection locked="0"/>
    </xf>
    <xf numFmtId="0" fontId="9" fillId="9" borderId="8" xfId="0" applyFont="1" applyFill="1" applyBorder="1" applyAlignment="1" applyProtection="1">
      <alignment vertical="top" wrapText="1"/>
      <protection locked="0"/>
    </xf>
    <xf numFmtId="0" fontId="1" fillId="0" borderId="8" xfId="0" applyFont="1" applyBorder="1" applyAlignment="1">
      <alignment vertical="top" wrapText="1"/>
    </xf>
    <xf numFmtId="0" fontId="1" fillId="0" borderId="4" xfId="0" applyFont="1" applyBorder="1"/>
    <xf numFmtId="0" fontId="1" fillId="9" borderId="4" xfId="0" applyFont="1" applyFill="1" applyBorder="1"/>
    <xf numFmtId="0" fontId="2" fillId="5" borderId="8" xfId="0" applyFont="1" applyFill="1" applyBorder="1" applyAlignment="1">
      <alignment vertical="top" wrapText="1"/>
    </xf>
    <xf numFmtId="0" fontId="1" fillId="9" borderId="8" xfId="0" applyFont="1" applyFill="1" applyBorder="1" applyAlignment="1">
      <alignment vertical="top" wrapText="1"/>
    </xf>
    <xf numFmtId="0" fontId="4" fillId="0" borderId="4" xfId="0" applyFont="1" applyBorder="1" applyAlignment="1">
      <alignment vertical="top"/>
    </xf>
    <xf numFmtId="0" fontId="0" fillId="0" borderId="4" xfId="0" applyBorder="1"/>
    <xf numFmtId="0" fontId="0" fillId="9" borderId="4" xfId="0" applyFill="1" applyBorder="1"/>
    <xf numFmtId="0" fontId="2" fillId="10" borderId="4" xfId="0" applyFont="1" applyFill="1" applyBorder="1" applyAlignment="1">
      <alignment vertical="top"/>
    </xf>
    <xf numFmtId="0" fontId="4" fillId="0" borderId="4" xfId="0" applyFont="1" applyBorder="1"/>
    <xf numFmtId="0" fontId="1" fillId="0" borderId="0" xfId="0" applyFont="1" applyAlignment="1">
      <alignment horizontal="left" vertical="top" wrapText="1"/>
    </xf>
    <xf numFmtId="0" fontId="1" fillId="0" borderId="9" xfId="0" applyFont="1" applyBorder="1"/>
    <xf numFmtId="0" fontId="1" fillId="0" borderId="10" xfId="0" applyFont="1" applyBorder="1"/>
    <xf numFmtId="0" fontId="1" fillId="0" borderId="4" xfId="0" applyFont="1" applyBorder="1" applyAlignment="1">
      <alignment horizontal="left" vertical="top" wrapText="1"/>
    </xf>
    <xf numFmtId="0" fontId="0" fillId="0" borderId="0" xfId="0" applyAlignment="1">
      <alignment horizontal="left" vertical="top" wrapText="1"/>
    </xf>
    <xf numFmtId="0" fontId="2" fillId="11" borderId="4" xfId="0" applyFont="1" applyFill="1" applyBorder="1"/>
    <xf numFmtId="0" fontId="2" fillId="0" borderId="4" xfId="0" applyFont="1" applyBorder="1" applyAlignment="1">
      <alignment horizontal="left" vertical="top" wrapText="1"/>
    </xf>
    <xf numFmtId="0" fontId="2" fillId="0" borderId="4" xfId="0" applyFont="1" applyBorder="1" applyAlignment="1">
      <alignment vertical="top"/>
    </xf>
    <xf numFmtId="0" fontId="9" fillId="0" borderId="4" xfId="0" applyFont="1" applyBorder="1" applyAlignment="1" applyProtection="1">
      <alignment horizontal="left" vertical="top" wrapText="1"/>
      <protection locked="0"/>
    </xf>
    <xf numFmtId="0" fontId="16" fillId="0" borderId="4" xfId="0" applyFont="1" applyBorder="1" applyAlignment="1" applyProtection="1">
      <alignment vertical="top" wrapText="1"/>
      <protection locked="0"/>
    </xf>
    <xf numFmtId="0" fontId="7" fillId="0" borderId="4" xfId="0" applyFont="1" applyBorder="1" applyAlignment="1" applyProtection="1">
      <alignment horizontal="left" vertical="top" wrapText="1"/>
      <protection locked="0"/>
    </xf>
    <xf numFmtId="0" fontId="18" fillId="0" borderId="4" xfId="0" applyFont="1" applyBorder="1" applyAlignment="1" applyProtection="1">
      <alignment vertical="top" wrapText="1"/>
      <protection locked="0"/>
    </xf>
    <xf numFmtId="0" fontId="2" fillId="0" borderId="4" xfId="0" applyFont="1" applyBorder="1" applyAlignment="1">
      <alignment vertical="top" wrapText="1"/>
    </xf>
    <xf numFmtId="0" fontId="21" fillId="0" borderId="4" xfId="0" applyFont="1" applyBorder="1" applyAlignment="1" applyProtection="1">
      <alignment vertical="top" wrapText="1"/>
      <protection locked="0"/>
    </xf>
    <xf numFmtId="0" fontId="22" fillId="0" borderId="4"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1" fillId="0" borderId="7" xfId="0" applyFont="1" applyBorder="1" applyAlignment="1">
      <alignment horizontal="left" vertical="top" wrapText="1"/>
    </xf>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0</xdr:colOff>
      <xdr:row>19</xdr:row>
      <xdr:rowOff>1619249</xdr:rowOff>
    </xdr:from>
    <xdr:ext cx="5353050" cy="742951"/>
    <mc:AlternateContent xmlns:mc="http://schemas.openxmlformats.org/markup-compatibility/2006" xmlns:a14="http://schemas.microsoft.com/office/drawing/2010/main">
      <mc:Choice Requires="a14">
        <xdr:sp macro="" textlink="">
          <xdr:nvSpPr>
            <xdr:cNvPr id="4" name="3 CuadroTexto">
              <a:extLst>
                <a:ext uri="{FF2B5EF4-FFF2-40B4-BE49-F238E27FC236}">
                  <a16:creationId xmlns:a16="http://schemas.microsoft.com/office/drawing/2014/main" id="{00000000-0008-0000-0200-000004000000}"/>
                </a:ext>
              </a:extLst>
            </xdr:cNvPr>
            <xdr:cNvSpPr txBox="1"/>
          </xdr:nvSpPr>
          <xdr:spPr>
            <a:xfrm>
              <a:off x="5562600" y="25469849"/>
              <a:ext cx="5353050" cy="742951"/>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Explain</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in</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detail</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the</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two</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reactions</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in</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following</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de-DE" sz="1000" b="0" i="0" u="none" strike="noStrike" kern="0" cap="none" spc="0" normalizeH="0" baseline="0" noProof="0" smtClean="0">
                        <a:ln>
                          <a:noFill/>
                        </a:ln>
                        <a:solidFill>
                          <a:sysClr val="windowText" lastClr="000000"/>
                        </a:solidFill>
                        <a:effectLst/>
                        <a:uLnTx/>
                        <a:uFillTx/>
                        <a:latin typeface="Cambria Math" panose="02040503050406030204" pitchFamily="18" charset="0"/>
                        <a:ea typeface="Calibri"/>
                        <a:cs typeface="Times New Roman"/>
                      </a:rPr>
                      <m:t>c</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hemical</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de-DE" sz="1000" b="0" i="0" u="none" strike="noStrike" kern="0" cap="none" spc="0" normalizeH="0" baseline="0" noProof="0" smtClean="0">
                        <a:ln>
                          <a:noFill/>
                        </a:ln>
                        <a:solidFill>
                          <a:sysClr val="windowText" lastClr="000000"/>
                        </a:solidFill>
                        <a:effectLst/>
                        <a:uLnTx/>
                        <a:uFillTx/>
                        <a:latin typeface="Cambria Math" panose="02040503050406030204" pitchFamily="18" charset="0"/>
                        <a:ea typeface="Calibri"/>
                        <a:cs typeface="Times New Roman"/>
                      </a:rPr>
                      <m:t>r</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eaction</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equation</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if</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the</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desired</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product</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oMath>
                </m:oMathPara>
              </a14:m>
              <a:endParaRPr kumimoji="0" lang="en-US" sz="1000" b="0" i="0" u="none" strike="noStrike" kern="0" cap="none" spc="0" normalizeH="0" baseline="0" noProof="0">
                <a:ln>
                  <a:noFill/>
                </a:ln>
                <a:solidFill>
                  <a:sysClr val="windowText" lastClr="000000"/>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is</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component</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B</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m:t>
                    </m:r>
                  </m:oMath>
                </m:oMathPara>
              </a14:m>
              <a:endParaRPr kumimoji="0" lang="en-US" sz="1000" b="0" i="0" u="none" strike="noStrike" kern="0" cap="none" spc="0" normalizeH="0" baseline="0" noProof="0">
                <a:ln>
                  <a:noFill/>
                </a:ln>
                <a:solidFill>
                  <a:sysClr val="windowText" lastClr="000000"/>
                </a:solidFill>
                <a:effectLst/>
                <a:uLnTx/>
                <a:uFillTx/>
                <a:latin typeface="Calibri" panose="020F0502020204030204"/>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Calibri"/>
                  <a:cs typeface="Times New Roman"/>
                </a:rPr>
                <a:t>  </a:t>
              </a:r>
              <a14:m>
                <m:oMath xmlns:m="http://schemas.openxmlformats.org/officeDocument/2006/math">
                  <m:r>
                    <a:rPr kumimoji="0" lang="en-US" sz="11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𝐴</m:t>
                  </m:r>
                  <m:box>
                    <m:boxPr>
                      <m:ctrlPr>
                        <a:rPr kumimoji="0" lang="en-US" sz="18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boxPr>
                    <m:e>
                      <m:groupChr>
                        <m:groupChrPr>
                          <m:chr m:val="→"/>
                          <m:vertJc m:val="bot"/>
                          <m:ctrlPr>
                            <a:rPr kumimoji="0" lang="en-US" sz="18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groupChrPr>
                        <m:e>
                          <m:sSub>
                            <m:sSubPr>
                              <m:ctrlPr>
                                <a:rPr kumimoji="0" lang="en-US" sz="18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sSubPr>
                            <m:e>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    </m:t>
                              </m:r>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𝑘</m:t>
                              </m:r>
                            </m:e>
                            <m:sub>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1    </m:t>
                              </m:r>
                            </m:sub>
                          </m:sSub>
                        </m:e>
                      </m:groupChr>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𝐵</m:t>
                      </m:r>
                    </m:e>
                  </m:box>
                  <m:groupChr>
                    <m:groupChrPr>
                      <m:chr m:val="→"/>
                      <m:vertJc m:val="bot"/>
                      <m:ctrlPr>
                        <a:rPr kumimoji="0" lang="en-US" sz="18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groupChrPr>
                    <m:e>
                      <m:sSub>
                        <m:sSubPr>
                          <m:ctrlPr>
                            <a:rPr kumimoji="0" lang="en-US" sz="18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sSubPr>
                        <m:e>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    </m:t>
                          </m:r>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𝑘</m:t>
                          </m:r>
                        </m:e>
                        <m:sub>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2    </m:t>
                          </m:r>
                        </m:sub>
                      </m:sSub>
                    </m:e>
                  </m:groupChr>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𝐶</m:t>
                  </m:r>
                </m:oMath>
              </a14:m>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4" name="3 CuadroTexto">
              <a:extLst>
                <a:ext uri="{FF2B5EF4-FFF2-40B4-BE49-F238E27FC236}">
                  <a16:creationId xmlns:a16="http://schemas.microsoft.com/office/drawing/2014/main" id="{00000000-0008-0000-0200-000004000000}"/>
                </a:ext>
              </a:extLst>
            </xdr:cNvPr>
            <xdr:cNvSpPr txBox="1"/>
          </xdr:nvSpPr>
          <xdr:spPr>
            <a:xfrm>
              <a:off x="5562600" y="25469849"/>
              <a:ext cx="5353050" cy="742951"/>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mbria Math"/>
                  <a:ea typeface="Calibri"/>
                  <a:cs typeface="Times New Roman"/>
                </a:rPr>
                <a:t>Explain in detail the two reactions in following </a:t>
              </a:r>
              <a:r>
                <a:rPr kumimoji="0" lang="de-DE" sz="1000" b="0" i="0" u="none" strike="noStrike" kern="0" cap="none" spc="0" normalizeH="0" baseline="0" noProof="0">
                  <a:ln>
                    <a:noFill/>
                  </a:ln>
                  <a:solidFill>
                    <a:sysClr val="windowText" lastClr="000000"/>
                  </a:solidFill>
                  <a:effectLst/>
                  <a:uLnTx/>
                  <a:uFillTx/>
                  <a:latin typeface="Cambria Math" panose="02040503050406030204" pitchFamily="18" charset="0"/>
                  <a:ea typeface="Calibri"/>
                  <a:cs typeface="Times New Roman"/>
                </a:rPr>
                <a:t>c</a:t>
              </a:r>
              <a:r>
                <a:rPr kumimoji="0" lang="en-US" sz="1000" b="0" i="0" u="none" strike="noStrike" kern="0" cap="none" spc="0" normalizeH="0" baseline="0" noProof="0">
                  <a:ln>
                    <a:noFill/>
                  </a:ln>
                  <a:solidFill>
                    <a:sysClr val="windowText" lastClr="000000"/>
                  </a:solidFill>
                  <a:effectLst/>
                  <a:uLnTx/>
                  <a:uFillTx/>
                  <a:latin typeface="Cambria Math"/>
                  <a:ea typeface="Calibri"/>
                  <a:cs typeface="Times New Roman"/>
                </a:rPr>
                <a:t>hemical </a:t>
              </a:r>
              <a:r>
                <a:rPr kumimoji="0" lang="de-DE" sz="1000" b="0" i="0" u="none" strike="noStrike" kern="0" cap="none" spc="0" normalizeH="0" baseline="0" noProof="0">
                  <a:ln>
                    <a:noFill/>
                  </a:ln>
                  <a:solidFill>
                    <a:sysClr val="windowText" lastClr="000000"/>
                  </a:solidFill>
                  <a:effectLst/>
                  <a:uLnTx/>
                  <a:uFillTx/>
                  <a:latin typeface="Cambria Math" panose="02040503050406030204" pitchFamily="18" charset="0"/>
                  <a:ea typeface="Calibri"/>
                  <a:cs typeface="Times New Roman"/>
                </a:rPr>
                <a:t>r</a:t>
              </a:r>
              <a:r>
                <a:rPr kumimoji="0" lang="en-US" sz="1000" b="0" i="0" u="none" strike="noStrike" kern="0" cap="none" spc="0" normalizeH="0" baseline="0" noProof="0">
                  <a:ln>
                    <a:noFill/>
                  </a:ln>
                  <a:solidFill>
                    <a:sysClr val="windowText" lastClr="000000"/>
                  </a:solidFill>
                  <a:effectLst/>
                  <a:uLnTx/>
                  <a:uFillTx/>
                  <a:latin typeface="Cambria Math"/>
                  <a:ea typeface="Calibri"/>
                  <a:cs typeface="Times New Roman"/>
                </a:rPr>
                <a:t>eaction equation if the desired product </a:t>
              </a:r>
              <a:endParaRPr kumimoji="0" lang="en-US" sz="1000" b="0" i="0" u="none" strike="noStrike" kern="0" cap="none" spc="0" normalizeH="0" baseline="0" noProof="0">
                <a:ln>
                  <a:noFill/>
                </a:ln>
                <a:solidFill>
                  <a:sysClr val="windowText" lastClr="000000"/>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mbria Math"/>
                  <a:ea typeface="Calibri"/>
                  <a:cs typeface="Times New Roman"/>
                </a:rPr>
                <a:t>is component B.</a:t>
              </a:r>
              <a:endParaRPr kumimoji="0" lang="en-US" sz="1000" b="0" i="0" u="none" strike="noStrike" kern="0" cap="none" spc="0" normalizeH="0" baseline="0" noProof="0">
                <a:ln>
                  <a:noFill/>
                </a:ln>
                <a:solidFill>
                  <a:sysClr val="windowText" lastClr="000000"/>
                </a:solidFill>
                <a:effectLst/>
                <a:uLnTx/>
                <a:uFillTx/>
                <a:latin typeface="Calibri" panose="020F0502020204030204"/>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Calibri"/>
                  <a:cs typeface="Times New Roman"/>
                </a:rPr>
                <a:t>  </a:t>
              </a:r>
              <a:r>
                <a:rPr kumimoji="0" lang="en-US" sz="1100" b="0" i="0" u="none" strike="noStrike" kern="0" cap="none" spc="0" normalizeH="0" baseline="0" noProof="0">
                  <a:ln>
                    <a:noFill/>
                  </a:ln>
                  <a:solidFill>
                    <a:sysClr val="windowText" lastClr="000000"/>
                  </a:solidFill>
                  <a:effectLst/>
                  <a:uLnTx/>
                  <a:uFillTx/>
                  <a:latin typeface="Cambria Math"/>
                  <a:ea typeface="Calibri"/>
                  <a:cs typeface="Times New Roman"/>
                </a:rPr>
                <a:t>                                      𝐴</a:t>
              </a:r>
              <a:r>
                <a:rPr kumimoji="0" lang="en-US" sz="18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a:t>
              </a:r>
              <a:r>
                <a:rPr kumimoji="0" lang="en-US"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a:t>
              </a:r>
              <a:r>
                <a:rPr kumimoji="0" lang="en-US" sz="18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a:t>
              </a:r>
              <a:r>
                <a:rPr kumimoji="0" lang="en-US" sz="1100" b="0" i="0" u="none" strike="noStrike" kern="0" cap="none" spc="0" normalizeH="0" baseline="0" noProof="0">
                  <a:ln>
                    <a:noFill/>
                  </a:ln>
                  <a:solidFill>
                    <a:sysClr val="windowText" lastClr="000000"/>
                  </a:solidFill>
                  <a:effectLst/>
                  <a:uLnTx/>
                  <a:uFillTx/>
                  <a:latin typeface="Cambria Math"/>
                  <a:ea typeface="Calibri"/>
                  <a:cs typeface="Times New Roman"/>
                </a:rPr>
                <a:t>    𝑘</a:t>
              </a:r>
              <a:r>
                <a:rPr kumimoji="0" lang="en-US" sz="18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〗_(</a:t>
              </a:r>
              <a:r>
                <a:rPr kumimoji="0" lang="en-US" sz="1100" b="0" i="0" u="none" strike="noStrike" kern="0" cap="none" spc="0" normalizeH="0" baseline="0" noProof="0">
                  <a:ln>
                    <a:noFill/>
                  </a:ln>
                  <a:solidFill>
                    <a:sysClr val="windowText" lastClr="000000"/>
                  </a:solidFill>
                  <a:effectLst/>
                  <a:uLnTx/>
                  <a:uFillTx/>
                  <a:latin typeface="Cambria Math"/>
                  <a:ea typeface="Calibri"/>
                  <a:cs typeface="Times New Roman"/>
                </a:rPr>
                <a:t>1    </a:t>
              </a:r>
              <a:r>
                <a:rPr kumimoji="0" lang="en-US" sz="18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a:t>
              </a:r>
              <a:r>
                <a:rPr kumimoji="0" lang="en-US"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 </a:t>
              </a:r>
              <a:r>
                <a:rPr kumimoji="0" lang="en-US" sz="1100" b="0" i="0" u="none" strike="noStrike" kern="0" cap="none" spc="0" normalizeH="0" baseline="0" noProof="0">
                  <a:ln>
                    <a:noFill/>
                  </a:ln>
                  <a:solidFill>
                    <a:sysClr val="windowText" lastClr="000000"/>
                  </a:solidFill>
                  <a:effectLst/>
                  <a:uLnTx/>
                  <a:uFillTx/>
                  <a:latin typeface="Cambria Math"/>
                  <a:ea typeface="+mn-ea"/>
                  <a:cs typeface="+mn-cs"/>
                </a:rPr>
                <a:t> </a:t>
              </a:r>
              <a:r>
                <a:rPr kumimoji="0" lang="en-US" sz="1100" b="0" i="0" u="none" strike="noStrike" kern="0" cap="none" spc="0" normalizeH="0" baseline="0" noProof="0">
                  <a:ln>
                    <a:noFill/>
                  </a:ln>
                  <a:solidFill>
                    <a:sysClr val="windowText" lastClr="000000"/>
                  </a:solidFill>
                  <a:effectLst/>
                  <a:uLnTx/>
                  <a:uFillTx/>
                  <a:latin typeface="Cambria Math"/>
                  <a:ea typeface="Calibri"/>
                  <a:cs typeface="Times New Roman"/>
                </a:rPr>
                <a:t>𝐵</a:t>
              </a:r>
              <a:r>
                <a:rPr kumimoji="0" lang="en-US" sz="18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 →</a:t>
              </a:r>
              <a:r>
                <a:rPr kumimoji="0" lang="en-US"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a:t>
              </a:r>
              <a:r>
                <a:rPr kumimoji="0" lang="en-US" sz="18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a:t>
              </a:r>
              <a:r>
                <a:rPr kumimoji="0" lang="en-US" sz="1100" b="0" i="0" u="none" strike="noStrike" kern="0" cap="none" spc="0" normalizeH="0" baseline="0" noProof="0">
                  <a:ln>
                    <a:noFill/>
                  </a:ln>
                  <a:solidFill>
                    <a:sysClr val="windowText" lastClr="000000"/>
                  </a:solidFill>
                  <a:effectLst/>
                  <a:uLnTx/>
                  <a:uFillTx/>
                  <a:latin typeface="Cambria Math"/>
                  <a:ea typeface="Calibri"/>
                  <a:cs typeface="Times New Roman"/>
                </a:rPr>
                <a:t>    𝑘</a:t>
              </a:r>
              <a:r>
                <a:rPr kumimoji="0" lang="en-US" sz="18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〗_(</a:t>
              </a:r>
              <a:r>
                <a:rPr kumimoji="0" lang="en-US" sz="1100" b="0" i="0" u="none" strike="noStrike" kern="0" cap="none" spc="0" normalizeH="0" baseline="0" noProof="0">
                  <a:ln>
                    <a:noFill/>
                  </a:ln>
                  <a:solidFill>
                    <a:sysClr val="windowText" lastClr="000000"/>
                  </a:solidFill>
                  <a:effectLst/>
                  <a:uLnTx/>
                  <a:uFillTx/>
                  <a:latin typeface="Cambria Math"/>
                  <a:ea typeface="Calibri"/>
                  <a:cs typeface="Times New Roman"/>
                </a:rPr>
                <a:t>2    </a:t>
              </a:r>
              <a:r>
                <a:rPr kumimoji="0" lang="en-US" sz="18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a:t>
              </a:r>
              <a:r>
                <a:rPr kumimoji="0" lang="en-US"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 </a:t>
              </a:r>
              <a:r>
                <a:rPr kumimoji="0" lang="en-US" sz="1100" b="0" i="0" u="none" strike="noStrike" kern="0" cap="none" spc="0" normalizeH="0" baseline="0" noProof="0">
                  <a:ln>
                    <a:noFill/>
                  </a:ln>
                  <a:solidFill>
                    <a:sysClr val="windowText" lastClr="000000"/>
                  </a:solidFill>
                  <a:effectLst/>
                  <a:uLnTx/>
                  <a:uFillTx/>
                  <a:latin typeface="Cambria Math"/>
                  <a:ea typeface="+mn-ea"/>
                  <a:cs typeface="+mn-cs"/>
                </a:rPr>
                <a:t> </a:t>
              </a:r>
              <a:r>
                <a:rPr kumimoji="0" lang="en-US" sz="1100" b="0" i="0" u="none" strike="noStrike" kern="0" cap="none" spc="0" normalizeH="0" baseline="0" noProof="0">
                  <a:ln>
                    <a:noFill/>
                  </a:ln>
                  <a:solidFill>
                    <a:sysClr val="windowText" lastClr="000000"/>
                  </a:solidFill>
                  <a:effectLst/>
                  <a:uLnTx/>
                  <a:uFillTx/>
                  <a:latin typeface="Cambria Math"/>
                  <a:ea typeface="Calibri"/>
                  <a:cs typeface="Times New Roman"/>
                </a:rPr>
                <a:t>𝐶</a:t>
              </a: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guggenthaler/Dropbox/FS_KFK/01_KFKs/02_Umfang_OK/MV_geschickt/BPuE/BPUE01_V3_S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wadispointner/Dropbox/FS_KFK/01_KFKs/02_Umfang_OK/BPUE01/BPUE01_V7.4_VK_M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Multiple Choice"/>
      <sheetName val="Offene Fragen"/>
      <sheetName val="Tabelle2"/>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Multiple Choice"/>
      <sheetName val="Offene Fragen"/>
      <sheetName val="Tabelle2"/>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workbookViewId="0">
      <selection activeCell="B1" sqref="B1"/>
    </sheetView>
  </sheetViews>
  <sheetFormatPr baseColWidth="10" defaultColWidth="11.5" defaultRowHeight="15" x14ac:dyDescent="0.2"/>
  <cols>
    <col min="1" max="1" width="24.5" customWidth="1"/>
    <col min="2" max="2" width="26.83203125" bestFit="1" customWidth="1"/>
    <col min="3" max="3" width="9.83203125" bestFit="1" customWidth="1"/>
    <col min="4" max="4" width="10.83203125" bestFit="1" customWidth="1"/>
    <col min="6" max="6" width="11.5" bestFit="1" customWidth="1"/>
    <col min="7" max="7" width="12.5" bestFit="1" customWidth="1"/>
  </cols>
  <sheetData>
    <row r="1" spans="1:5" x14ac:dyDescent="0.2">
      <c r="A1" s="30" t="s">
        <v>0</v>
      </c>
      <c r="B1" s="32" t="s">
        <v>362</v>
      </c>
    </row>
    <row r="2" spans="1:5" x14ac:dyDescent="0.2">
      <c r="A2" s="30" t="s">
        <v>1</v>
      </c>
      <c r="B2" s="32" t="s">
        <v>2</v>
      </c>
    </row>
    <row r="3" spans="1:5" x14ac:dyDescent="0.2">
      <c r="A3" s="31" t="s">
        <v>3</v>
      </c>
      <c r="B3" s="32" t="s">
        <v>4</v>
      </c>
    </row>
    <row r="4" spans="1:5" x14ac:dyDescent="0.2">
      <c r="A4" s="31" t="s">
        <v>5</v>
      </c>
      <c r="B4" s="32">
        <v>7</v>
      </c>
    </row>
    <row r="5" spans="1:5" x14ac:dyDescent="0.2">
      <c r="A5" s="31" t="s">
        <v>6</v>
      </c>
      <c r="B5" s="32" t="s">
        <v>7</v>
      </c>
    </row>
    <row r="6" spans="1:5" x14ac:dyDescent="0.2">
      <c r="A6" s="31" t="s">
        <v>8</v>
      </c>
      <c r="B6" s="32">
        <v>90</v>
      </c>
    </row>
    <row r="7" spans="1:5" x14ac:dyDescent="0.2">
      <c r="A7" s="31" t="s">
        <v>9</v>
      </c>
      <c r="B7" s="32" t="s">
        <v>10</v>
      </c>
    </row>
    <row r="8" spans="1:5" x14ac:dyDescent="0.2">
      <c r="A8" s="5"/>
      <c r="B8" s="6"/>
    </row>
    <row r="9" spans="1:5" x14ac:dyDescent="0.2">
      <c r="A9" s="4" t="s">
        <v>11</v>
      </c>
      <c r="B9" s="11">
        <f>VLOOKUP($B$4,Tabelle2!$A$8:$E$17,2)</f>
        <v>7</v>
      </c>
    </row>
    <row r="10" spans="1:5" x14ac:dyDescent="0.2">
      <c r="A10" s="1" t="s">
        <v>12</v>
      </c>
      <c r="B10" s="7">
        <f>VLOOKUP($B$4,Tabelle2!$A$8:$E$17,3)</f>
        <v>3</v>
      </c>
    </row>
    <row r="11" spans="1:5" x14ac:dyDescent="0.2">
      <c r="A11" s="1" t="s">
        <v>13</v>
      </c>
      <c r="B11" s="7">
        <f>VLOOKUP($B$4,Tabelle2!$A$8:$E$17,4)</f>
        <v>2</v>
      </c>
    </row>
    <row r="12" spans="1:5" x14ac:dyDescent="0.2">
      <c r="A12" s="3" t="s">
        <v>14</v>
      </c>
      <c r="B12" s="8">
        <f>VLOOKUP($B$4,Tabelle2!$A$8:$E$17,5)</f>
        <v>2</v>
      </c>
      <c r="E12" s="22"/>
    </row>
    <row r="13" spans="1:5" x14ac:dyDescent="0.2">
      <c r="A13" s="9" t="s">
        <v>15</v>
      </c>
      <c r="B13" s="10">
        <f>B4*B9</f>
        <v>49</v>
      </c>
    </row>
    <row r="14" spans="1:5" x14ac:dyDescent="0.2">
      <c r="A14" s="4" t="s">
        <v>16</v>
      </c>
      <c r="B14" s="11">
        <f>VLOOKUP($B$4,Tabelle2!A20:E29,2)</f>
        <v>6</v>
      </c>
    </row>
    <row r="15" spans="1:5" x14ac:dyDescent="0.2">
      <c r="A15" s="1" t="s">
        <v>17</v>
      </c>
      <c r="B15" s="7">
        <f>VLOOKUP($B$4,Tabelle2!A20:E29,3)</f>
        <v>2</v>
      </c>
    </row>
    <row r="16" spans="1:5" x14ac:dyDescent="0.2">
      <c r="A16" s="1" t="s">
        <v>18</v>
      </c>
      <c r="B16" s="7">
        <f>VLOOKUP($B$4,Tabelle2!A20:E29,4)</f>
        <v>2</v>
      </c>
    </row>
    <row r="17" spans="1:2" x14ac:dyDescent="0.2">
      <c r="A17" s="3" t="s">
        <v>19</v>
      </c>
      <c r="B17" s="8">
        <f>VLOOKUP($B$4,Tabelle2!A20:E29,5)</f>
        <v>2</v>
      </c>
    </row>
    <row r="18" spans="1:2" x14ac:dyDescent="0.2">
      <c r="A18" s="9" t="s">
        <v>20</v>
      </c>
      <c r="B18" s="10">
        <f>B4*B14</f>
        <v>42</v>
      </c>
    </row>
    <row r="19" spans="1:2" x14ac:dyDescent="0.2">
      <c r="A19" s="33" t="s">
        <v>21</v>
      </c>
      <c r="B19" s="34">
        <f>B13+B18</f>
        <v>91</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74"/>
  <sheetViews>
    <sheetView showGridLines="0" tabSelected="1" zoomScale="110" zoomScaleNormal="110" zoomScaleSheetLayoutView="100" workbookViewId="0">
      <pane ySplit="1" topLeftCell="A2" activePane="bottomLeft" state="frozen"/>
      <selection pane="bottomLeft" activeCell="B1" sqref="B1"/>
    </sheetView>
  </sheetViews>
  <sheetFormatPr baseColWidth="10" defaultColWidth="11.5" defaultRowHeight="14" x14ac:dyDescent="0.2"/>
  <cols>
    <col min="1" max="1" width="2.6640625" style="1" customWidth="1"/>
    <col min="2" max="2" width="6.83203125" style="26" bestFit="1" customWidth="1"/>
    <col min="3" max="3" width="11.5" style="26"/>
    <col min="4" max="4" width="15.6640625" style="15" customWidth="1"/>
    <col min="5" max="5" width="17.83203125" style="15" customWidth="1"/>
    <col min="6" max="6" width="62" style="14" customWidth="1"/>
    <col min="7" max="10" width="20.6640625" style="14" customWidth="1"/>
    <col min="11" max="11" width="11.5" style="14"/>
    <col min="12" max="12" width="28.1640625" style="93" customWidth="1"/>
    <col min="13" max="13" width="44.5" style="94" customWidth="1"/>
    <col min="14" max="16384" width="11.5" style="1"/>
  </cols>
  <sheetData>
    <row r="1" spans="2:15" s="2" customFormat="1" ht="30" x14ac:dyDescent="0.2">
      <c r="B1" s="25" t="s">
        <v>22</v>
      </c>
      <c r="C1" s="83" t="s">
        <v>23</v>
      </c>
      <c r="D1" s="23" t="s">
        <v>24</v>
      </c>
      <c r="E1" s="84" t="s">
        <v>25</v>
      </c>
      <c r="F1" s="24" t="s">
        <v>26</v>
      </c>
      <c r="G1" s="28" t="s">
        <v>27</v>
      </c>
      <c r="H1" s="24" t="s">
        <v>28</v>
      </c>
      <c r="I1" s="24" t="s">
        <v>28</v>
      </c>
      <c r="J1" s="24" t="s">
        <v>28</v>
      </c>
      <c r="K1" s="65" t="s">
        <v>29</v>
      </c>
      <c r="L1" s="86" t="s">
        <v>30</v>
      </c>
      <c r="M1" s="108" t="s">
        <v>31</v>
      </c>
    </row>
    <row r="2" spans="2:15" ht="30" x14ac:dyDescent="0.2">
      <c r="B2" s="35">
        <v>1</v>
      </c>
      <c r="C2" s="38" t="s">
        <v>32</v>
      </c>
      <c r="D2" s="35" t="s">
        <v>33</v>
      </c>
      <c r="E2" s="15" t="s">
        <v>347</v>
      </c>
      <c r="F2" s="36" t="s">
        <v>34</v>
      </c>
      <c r="G2" s="36" t="s">
        <v>35</v>
      </c>
      <c r="H2" s="36" t="s">
        <v>36</v>
      </c>
      <c r="I2" s="36" t="s">
        <v>37</v>
      </c>
      <c r="J2" s="36" t="s">
        <v>38</v>
      </c>
      <c r="K2" s="37"/>
      <c r="L2" s="87"/>
      <c r="M2" s="104"/>
    </row>
    <row r="3" spans="2:15" ht="39" customHeight="1" x14ac:dyDescent="0.2">
      <c r="B3" s="35">
        <v>1</v>
      </c>
      <c r="C3" s="38" t="s">
        <v>39</v>
      </c>
      <c r="D3" s="35" t="s">
        <v>33</v>
      </c>
      <c r="E3" s="15" t="s">
        <v>348</v>
      </c>
      <c r="F3" s="36" t="s">
        <v>40</v>
      </c>
      <c r="G3" s="36" t="s">
        <v>41</v>
      </c>
      <c r="H3" s="36" t="s">
        <v>42</v>
      </c>
      <c r="I3" s="36" t="s">
        <v>397</v>
      </c>
      <c r="J3" s="36" t="s">
        <v>43</v>
      </c>
      <c r="K3" s="37"/>
      <c r="L3" s="88"/>
      <c r="M3" s="109"/>
      <c r="N3" s="107"/>
    </row>
    <row r="4" spans="2:15" ht="39" customHeight="1" x14ac:dyDescent="0.2">
      <c r="B4" s="35">
        <v>1</v>
      </c>
      <c r="C4" s="40" t="s">
        <v>44</v>
      </c>
      <c r="D4" s="35" t="s">
        <v>33</v>
      </c>
      <c r="E4" s="15" t="s">
        <v>349</v>
      </c>
      <c r="F4" s="41" t="s">
        <v>45</v>
      </c>
      <c r="G4" s="41" t="s">
        <v>46</v>
      </c>
      <c r="H4" s="41" t="s">
        <v>47</v>
      </c>
      <c r="I4" s="41" t="s">
        <v>48</v>
      </c>
      <c r="J4" s="41" t="s">
        <v>49</v>
      </c>
      <c r="K4" s="37"/>
      <c r="L4" s="87"/>
      <c r="M4" s="105"/>
    </row>
    <row r="5" spans="2:15" ht="30" x14ac:dyDescent="0.2">
      <c r="B5" s="35">
        <v>1</v>
      </c>
      <c r="C5" s="40" t="s">
        <v>50</v>
      </c>
      <c r="D5" s="35" t="s">
        <v>51</v>
      </c>
      <c r="E5" s="15" t="s">
        <v>350</v>
      </c>
      <c r="F5" s="41" t="s">
        <v>52</v>
      </c>
      <c r="G5" s="41" t="s">
        <v>53</v>
      </c>
      <c r="H5" s="41" t="s">
        <v>54</v>
      </c>
      <c r="I5" s="41" t="s">
        <v>55</v>
      </c>
      <c r="J5" s="41" t="s">
        <v>56</v>
      </c>
      <c r="K5" s="42"/>
      <c r="L5" s="87"/>
    </row>
    <row r="6" spans="2:15" ht="26.25" customHeight="1" x14ac:dyDescent="0.2">
      <c r="B6" s="35">
        <v>1</v>
      </c>
      <c r="C6" s="40" t="s">
        <v>32</v>
      </c>
      <c r="D6" s="35" t="s">
        <v>51</v>
      </c>
      <c r="E6" s="15" t="s">
        <v>351</v>
      </c>
      <c r="F6" s="41" t="s">
        <v>57</v>
      </c>
      <c r="G6" s="111" t="s">
        <v>58</v>
      </c>
      <c r="H6" s="111" t="s">
        <v>59</v>
      </c>
      <c r="I6" s="111" t="s">
        <v>60</v>
      </c>
      <c r="J6" s="111" t="s">
        <v>61</v>
      </c>
      <c r="K6" s="42"/>
      <c r="L6" s="87"/>
    </row>
    <row r="7" spans="2:15" ht="45" x14ac:dyDescent="0.2">
      <c r="B7" s="35">
        <v>1</v>
      </c>
      <c r="C7" s="40" t="s">
        <v>39</v>
      </c>
      <c r="D7" s="39" t="s">
        <v>62</v>
      </c>
      <c r="E7" s="15" t="s">
        <v>352</v>
      </c>
      <c r="F7" s="41" t="s">
        <v>63</v>
      </c>
      <c r="G7" s="41" t="s">
        <v>64</v>
      </c>
      <c r="H7" s="41" t="s">
        <v>65</v>
      </c>
      <c r="I7" s="41" t="s">
        <v>66</v>
      </c>
      <c r="J7" s="41" t="s">
        <v>67</v>
      </c>
      <c r="K7" s="42"/>
      <c r="L7" s="87"/>
    </row>
    <row r="8" spans="2:15" ht="51" customHeight="1" x14ac:dyDescent="0.2">
      <c r="B8" s="35">
        <v>1</v>
      </c>
      <c r="C8" s="38" t="s">
        <v>44</v>
      </c>
      <c r="D8" s="39" t="s">
        <v>62</v>
      </c>
      <c r="E8" s="15" t="s">
        <v>353</v>
      </c>
      <c r="F8" s="36" t="s">
        <v>68</v>
      </c>
      <c r="G8" s="36" t="s">
        <v>69</v>
      </c>
      <c r="H8" s="36" t="s">
        <v>70</v>
      </c>
      <c r="I8" s="36" t="s">
        <v>71</v>
      </c>
      <c r="J8" s="36" t="s">
        <v>72</v>
      </c>
      <c r="K8" s="37"/>
      <c r="L8" s="87"/>
    </row>
    <row r="9" spans="2:15" s="58" customFormat="1" x14ac:dyDescent="0.2">
      <c r="B9" s="55"/>
      <c r="C9" s="55"/>
      <c r="D9" s="55"/>
      <c r="E9" s="55"/>
      <c r="F9" s="56"/>
      <c r="G9" s="56"/>
      <c r="H9" s="56"/>
      <c r="I9" s="56"/>
      <c r="J9" s="56"/>
      <c r="K9" s="57"/>
      <c r="L9" s="89"/>
      <c r="M9" s="95"/>
    </row>
    <row r="10" spans="2:15" ht="41.25" customHeight="1" x14ac:dyDescent="0.2">
      <c r="B10" s="35">
        <v>2</v>
      </c>
      <c r="C10" s="38" t="s">
        <v>73</v>
      </c>
      <c r="D10" s="35" t="s">
        <v>33</v>
      </c>
      <c r="E10" s="15" t="s">
        <v>354</v>
      </c>
      <c r="F10" s="36" t="s">
        <v>74</v>
      </c>
      <c r="G10" s="48" t="s">
        <v>75</v>
      </c>
      <c r="H10" s="36" t="s">
        <v>76</v>
      </c>
      <c r="I10" s="36" t="s">
        <v>77</v>
      </c>
      <c r="J10" s="36" t="s">
        <v>78</v>
      </c>
      <c r="K10" s="37"/>
      <c r="L10" s="87"/>
    </row>
    <row r="11" spans="2:15" ht="42" customHeight="1" x14ac:dyDescent="0.2">
      <c r="B11" s="35">
        <v>2</v>
      </c>
      <c r="C11" s="38" t="s">
        <v>79</v>
      </c>
      <c r="D11" s="35" t="s">
        <v>33</v>
      </c>
      <c r="E11" s="15" t="s">
        <v>355</v>
      </c>
      <c r="F11" s="36" t="s">
        <v>80</v>
      </c>
      <c r="G11" s="36" t="s">
        <v>81</v>
      </c>
      <c r="H11" s="36" t="s">
        <v>82</v>
      </c>
      <c r="I11" s="36" t="s">
        <v>83</v>
      </c>
      <c r="J11" s="36" t="s">
        <v>84</v>
      </c>
      <c r="K11" s="37"/>
      <c r="L11" s="87"/>
      <c r="M11" s="110"/>
    </row>
    <row r="12" spans="2:15" ht="30" x14ac:dyDescent="0.2">
      <c r="B12" s="35">
        <v>2</v>
      </c>
      <c r="C12" s="38" t="s">
        <v>85</v>
      </c>
      <c r="D12" s="35" t="s">
        <v>33</v>
      </c>
      <c r="E12" s="15" t="s">
        <v>356</v>
      </c>
      <c r="F12" s="36" t="s">
        <v>86</v>
      </c>
      <c r="G12" s="36" t="s">
        <v>87</v>
      </c>
      <c r="H12" s="36" t="s">
        <v>88</v>
      </c>
      <c r="I12" s="36" t="s">
        <v>89</v>
      </c>
      <c r="J12" s="36" t="s">
        <v>90</v>
      </c>
      <c r="K12" s="37"/>
      <c r="L12" s="87"/>
    </row>
    <row r="13" spans="2:15" ht="30" x14ac:dyDescent="0.2">
      <c r="B13" s="35">
        <v>2</v>
      </c>
      <c r="C13" s="38" t="s">
        <v>91</v>
      </c>
      <c r="D13" s="35" t="s">
        <v>51</v>
      </c>
      <c r="E13" s="15" t="s">
        <v>357</v>
      </c>
      <c r="F13" s="36" t="s">
        <v>92</v>
      </c>
      <c r="G13" s="36" t="s">
        <v>93</v>
      </c>
      <c r="H13" s="36" t="s">
        <v>94</v>
      </c>
      <c r="I13" s="36" t="s">
        <v>95</v>
      </c>
      <c r="J13" s="36" t="s">
        <v>96</v>
      </c>
      <c r="K13" s="37"/>
      <c r="L13" s="90"/>
    </row>
    <row r="14" spans="2:15" ht="30" x14ac:dyDescent="0.2">
      <c r="B14" s="35">
        <v>2</v>
      </c>
      <c r="C14" s="40" t="s">
        <v>73</v>
      </c>
      <c r="D14" s="35" t="s">
        <v>51</v>
      </c>
      <c r="E14" s="15" t="s">
        <v>358</v>
      </c>
      <c r="F14" s="41" t="s">
        <v>97</v>
      </c>
      <c r="G14" s="41" t="s">
        <v>98</v>
      </c>
      <c r="H14" s="41" t="s">
        <v>99</v>
      </c>
      <c r="I14" s="41" t="s">
        <v>100</v>
      </c>
      <c r="J14" s="41" t="s">
        <v>101</v>
      </c>
      <c r="K14" s="37"/>
      <c r="L14" s="91"/>
      <c r="M14" s="119"/>
      <c r="N14" s="120"/>
      <c r="O14" s="120"/>
    </row>
    <row r="15" spans="2:15" ht="30" x14ac:dyDescent="0.2">
      <c r="B15" s="35">
        <v>2</v>
      </c>
      <c r="C15" s="40" t="s">
        <v>79</v>
      </c>
      <c r="D15" s="39" t="s">
        <v>62</v>
      </c>
      <c r="E15" s="15" t="s">
        <v>359</v>
      </c>
      <c r="F15" s="41" t="s">
        <v>102</v>
      </c>
      <c r="G15" s="41" t="s">
        <v>103</v>
      </c>
      <c r="H15" s="41" t="s">
        <v>104</v>
      </c>
      <c r="I15" s="41" t="s">
        <v>105</v>
      </c>
      <c r="J15" s="41" t="s">
        <v>106</v>
      </c>
      <c r="K15" s="42"/>
      <c r="L15" s="87"/>
    </row>
    <row r="16" spans="2:15" ht="45" x14ac:dyDescent="0.2">
      <c r="B16" s="35">
        <v>2</v>
      </c>
      <c r="C16" s="40" t="s">
        <v>107</v>
      </c>
      <c r="D16" s="39" t="s">
        <v>62</v>
      </c>
      <c r="E16" s="15" t="s">
        <v>360</v>
      </c>
      <c r="F16" s="112" t="s">
        <v>334</v>
      </c>
      <c r="G16" s="41" t="s">
        <v>108</v>
      </c>
      <c r="H16" s="41" t="s">
        <v>109</v>
      </c>
      <c r="I16" s="41" t="s">
        <v>110</v>
      </c>
      <c r="J16" s="41" t="s">
        <v>111</v>
      </c>
      <c r="K16" s="42"/>
      <c r="L16" s="90"/>
      <c r="M16" s="106"/>
      <c r="N16" s="103"/>
      <c r="O16" s="103"/>
    </row>
    <row r="17" spans="2:14" s="58" customFormat="1" x14ac:dyDescent="0.2">
      <c r="B17" s="55"/>
      <c r="C17" s="55"/>
      <c r="D17" s="55"/>
      <c r="E17" s="55"/>
      <c r="F17" s="56"/>
      <c r="G17" s="56"/>
      <c r="H17" s="56"/>
      <c r="I17" s="59"/>
      <c r="J17" s="56"/>
      <c r="K17" s="57"/>
      <c r="L17" s="92"/>
      <c r="M17" s="95"/>
    </row>
    <row r="18" spans="2:14" ht="30" x14ac:dyDescent="0.2">
      <c r="B18" s="35">
        <v>3</v>
      </c>
      <c r="C18" s="38" t="s">
        <v>112</v>
      </c>
      <c r="D18" s="35" t="s">
        <v>33</v>
      </c>
      <c r="E18" s="15" t="s">
        <v>361</v>
      </c>
      <c r="F18" s="36" t="s">
        <v>113</v>
      </c>
      <c r="G18" s="41" t="s">
        <v>114</v>
      </c>
      <c r="H18" s="36" t="s">
        <v>115</v>
      </c>
      <c r="I18" s="36" t="s">
        <v>116</v>
      </c>
      <c r="J18" s="36" t="s">
        <v>117</v>
      </c>
      <c r="K18" s="37"/>
      <c r="L18" s="87"/>
    </row>
    <row r="19" spans="2:14" ht="30" x14ac:dyDescent="0.2">
      <c r="B19" s="35">
        <v>3</v>
      </c>
      <c r="C19" s="38" t="s">
        <v>118</v>
      </c>
      <c r="D19" s="35" t="s">
        <v>33</v>
      </c>
      <c r="E19" s="15" t="s">
        <v>363</v>
      </c>
      <c r="F19" s="36" t="s">
        <v>119</v>
      </c>
      <c r="G19" s="36" t="s">
        <v>120</v>
      </c>
      <c r="H19" s="36" t="s">
        <v>121</v>
      </c>
      <c r="I19" s="36" t="s">
        <v>122</v>
      </c>
      <c r="J19" s="36" t="s">
        <v>123</v>
      </c>
      <c r="K19" s="37"/>
      <c r="L19" s="90"/>
    </row>
    <row r="20" spans="2:14" ht="30" x14ac:dyDescent="0.2">
      <c r="B20" s="35">
        <v>3</v>
      </c>
      <c r="C20" s="38" t="s">
        <v>112</v>
      </c>
      <c r="D20" s="35" t="s">
        <v>33</v>
      </c>
      <c r="E20" s="15" t="s">
        <v>364</v>
      </c>
      <c r="F20" s="36" t="s">
        <v>124</v>
      </c>
      <c r="G20" s="36" t="s">
        <v>125</v>
      </c>
      <c r="H20" s="36" t="s">
        <v>126</v>
      </c>
      <c r="I20" s="36" t="s">
        <v>127</v>
      </c>
      <c r="J20" s="36" t="s">
        <v>128</v>
      </c>
      <c r="K20" s="37"/>
      <c r="L20" s="87"/>
    </row>
    <row r="21" spans="2:14" ht="30" x14ac:dyDescent="0.2">
      <c r="B21" s="35">
        <v>3</v>
      </c>
      <c r="C21" s="38" t="s">
        <v>118</v>
      </c>
      <c r="D21" s="35" t="s">
        <v>51</v>
      </c>
      <c r="E21" s="15" t="s">
        <v>365</v>
      </c>
      <c r="F21" s="36" t="s">
        <v>129</v>
      </c>
      <c r="G21" s="36" t="s">
        <v>130</v>
      </c>
      <c r="H21" s="36" t="s">
        <v>131</v>
      </c>
      <c r="I21" s="36" t="s">
        <v>132</v>
      </c>
      <c r="J21" s="36" t="s">
        <v>133</v>
      </c>
      <c r="K21" s="37"/>
      <c r="L21" s="87"/>
    </row>
    <row r="22" spans="2:14" ht="30" x14ac:dyDescent="0.2">
      <c r="B22" s="35">
        <v>3</v>
      </c>
      <c r="C22" s="38" t="s">
        <v>112</v>
      </c>
      <c r="D22" s="35" t="s">
        <v>51</v>
      </c>
      <c r="E22" s="15" t="s">
        <v>366</v>
      </c>
      <c r="F22" s="36" t="s">
        <v>398</v>
      </c>
      <c r="G22" s="36" t="s">
        <v>134</v>
      </c>
      <c r="H22" s="36" t="s">
        <v>135</v>
      </c>
      <c r="I22" s="36" t="s">
        <v>136</v>
      </c>
      <c r="J22" s="36" t="s">
        <v>137</v>
      </c>
      <c r="K22" s="37"/>
      <c r="L22" s="87"/>
      <c r="M22" s="110"/>
    </row>
    <row r="23" spans="2:14" ht="45" x14ac:dyDescent="0.2">
      <c r="B23" s="35">
        <v>3</v>
      </c>
      <c r="C23" s="40" t="s">
        <v>118</v>
      </c>
      <c r="D23" s="39" t="s">
        <v>62</v>
      </c>
      <c r="E23" s="15" t="s">
        <v>367</v>
      </c>
      <c r="F23" s="117" t="s">
        <v>340</v>
      </c>
      <c r="G23" s="41" t="s">
        <v>138</v>
      </c>
      <c r="H23" s="41" t="s">
        <v>139</v>
      </c>
      <c r="I23" s="41" t="s">
        <v>140</v>
      </c>
      <c r="J23" s="41" t="s">
        <v>141</v>
      </c>
      <c r="K23" s="42"/>
      <c r="L23" s="87"/>
      <c r="M23" s="106"/>
      <c r="N23" s="103"/>
    </row>
    <row r="24" spans="2:14" ht="39" customHeight="1" x14ac:dyDescent="0.2">
      <c r="B24" s="35">
        <v>3</v>
      </c>
      <c r="C24" s="40" t="s">
        <v>112</v>
      </c>
      <c r="D24" s="39" t="s">
        <v>62</v>
      </c>
      <c r="E24" s="15" t="s">
        <v>368</v>
      </c>
      <c r="F24" s="112" t="s">
        <v>142</v>
      </c>
      <c r="G24" s="41" t="s">
        <v>109</v>
      </c>
      <c r="H24" s="41" t="s">
        <v>108</v>
      </c>
      <c r="I24" s="41" t="s">
        <v>111</v>
      </c>
      <c r="J24" s="41" t="s">
        <v>110</v>
      </c>
      <c r="K24" s="42"/>
      <c r="L24" s="90"/>
    </row>
    <row r="25" spans="2:14" s="58" customFormat="1" x14ac:dyDescent="0.2">
      <c r="B25" s="55"/>
      <c r="C25" s="55"/>
      <c r="D25" s="55"/>
      <c r="E25" s="55"/>
      <c r="F25" s="56"/>
      <c r="G25" s="56"/>
      <c r="H25" s="56"/>
      <c r="I25" s="56"/>
      <c r="J25" s="56"/>
      <c r="K25" s="57"/>
      <c r="L25" s="89"/>
      <c r="M25" s="95"/>
    </row>
    <row r="26" spans="2:14" ht="30" x14ac:dyDescent="0.2">
      <c r="B26" s="39">
        <v>4</v>
      </c>
      <c r="C26" s="38" t="s">
        <v>143</v>
      </c>
      <c r="D26" s="35" t="s">
        <v>33</v>
      </c>
      <c r="E26" s="15" t="s">
        <v>369</v>
      </c>
      <c r="F26" s="36" t="s">
        <v>144</v>
      </c>
      <c r="G26" s="36" t="s">
        <v>145</v>
      </c>
      <c r="H26" s="36" t="s">
        <v>146</v>
      </c>
      <c r="I26" s="36" t="s">
        <v>147</v>
      </c>
      <c r="J26" s="36" t="s">
        <v>148</v>
      </c>
      <c r="K26" s="37"/>
      <c r="L26" s="87"/>
    </row>
    <row r="27" spans="2:14" ht="30" x14ac:dyDescent="0.2">
      <c r="B27" s="35">
        <v>4</v>
      </c>
      <c r="C27" s="38" t="s">
        <v>149</v>
      </c>
      <c r="D27" s="35" t="s">
        <v>33</v>
      </c>
      <c r="E27" s="15" t="s">
        <v>370</v>
      </c>
      <c r="F27" s="36" t="s">
        <v>150</v>
      </c>
      <c r="G27" s="36" t="s">
        <v>151</v>
      </c>
      <c r="H27" s="36" t="s">
        <v>152</v>
      </c>
      <c r="I27" s="36" t="s">
        <v>153</v>
      </c>
      <c r="J27" s="36" t="s">
        <v>154</v>
      </c>
      <c r="K27" s="37"/>
      <c r="L27" s="87"/>
    </row>
    <row r="28" spans="2:14" ht="30" x14ac:dyDescent="0.2">
      <c r="B28" s="39">
        <v>4</v>
      </c>
      <c r="C28" s="38" t="s">
        <v>155</v>
      </c>
      <c r="D28" s="35" t="s">
        <v>33</v>
      </c>
      <c r="E28" s="15" t="s">
        <v>371</v>
      </c>
      <c r="F28" s="36" t="s">
        <v>156</v>
      </c>
      <c r="G28" s="36" t="s">
        <v>157</v>
      </c>
      <c r="H28" s="36" t="s">
        <v>158</v>
      </c>
      <c r="I28" s="36" t="s">
        <v>159</v>
      </c>
      <c r="J28" s="36" t="s">
        <v>160</v>
      </c>
      <c r="K28" s="37"/>
      <c r="L28" s="90"/>
    </row>
    <row r="29" spans="2:14" ht="26.25" customHeight="1" x14ac:dyDescent="0.2">
      <c r="B29" s="39">
        <v>4</v>
      </c>
      <c r="C29" s="38" t="s">
        <v>161</v>
      </c>
      <c r="D29" s="35" t="s">
        <v>51</v>
      </c>
      <c r="E29" s="15" t="s">
        <v>372</v>
      </c>
      <c r="F29" s="36" t="s">
        <v>162</v>
      </c>
      <c r="G29" s="36" t="s">
        <v>446</v>
      </c>
      <c r="H29" s="36" t="s">
        <v>447</v>
      </c>
      <c r="I29" s="36" t="s">
        <v>448</v>
      </c>
      <c r="J29" s="36" t="s">
        <v>449</v>
      </c>
      <c r="K29" s="37"/>
      <c r="L29" s="87"/>
    </row>
    <row r="30" spans="2:14" ht="30" x14ac:dyDescent="0.2">
      <c r="B30" s="35">
        <v>4</v>
      </c>
      <c r="C30" s="38" t="s">
        <v>149</v>
      </c>
      <c r="D30" s="35" t="s">
        <v>51</v>
      </c>
      <c r="E30" s="15" t="s">
        <v>373</v>
      </c>
      <c r="F30" s="36" t="s">
        <v>163</v>
      </c>
      <c r="G30" s="36" t="s">
        <v>164</v>
      </c>
      <c r="H30" s="36" t="s">
        <v>399</v>
      </c>
      <c r="I30" s="36" t="s">
        <v>165</v>
      </c>
      <c r="J30" s="36" t="s">
        <v>166</v>
      </c>
      <c r="K30" s="37"/>
      <c r="L30" s="87"/>
      <c r="M30" s="110"/>
    </row>
    <row r="31" spans="2:14" ht="44.25" customHeight="1" x14ac:dyDescent="0.2">
      <c r="B31" s="35">
        <v>4</v>
      </c>
      <c r="C31" s="38" t="s">
        <v>155</v>
      </c>
      <c r="D31" s="39" t="s">
        <v>62</v>
      </c>
      <c r="E31" s="15" t="s">
        <v>374</v>
      </c>
      <c r="F31" s="36" t="s">
        <v>167</v>
      </c>
      <c r="G31" s="113">
        <v>1989</v>
      </c>
      <c r="H31" s="113">
        <v>1993</v>
      </c>
      <c r="I31" s="113">
        <v>1986</v>
      </c>
      <c r="J31" s="113">
        <v>1995</v>
      </c>
      <c r="K31" s="37"/>
      <c r="L31" s="90"/>
      <c r="M31" s="110"/>
    </row>
    <row r="32" spans="2:14" ht="42" customHeight="1" x14ac:dyDescent="0.2">
      <c r="B32" s="35">
        <v>4</v>
      </c>
      <c r="C32" s="38" t="s">
        <v>161</v>
      </c>
      <c r="D32" s="39" t="s">
        <v>62</v>
      </c>
      <c r="E32" s="15" t="s">
        <v>375</v>
      </c>
      <c r="F32" s="36" t="s">
        <v>168</v>
      </c>
      <c r="G32" s="36" t="s">
        <v>169</v>
      </c>
      <c r="H32" s="36" t="s">
        <v>170</v>
      </c>
      <c r="I32" s="36" t="s">
        <v>171</v>
      </c>
      <c r="J32" s="116" t="s">
        <v>339</v>
      </c>
      <c r="K32" s="37"/>
      <c r="L32" s="90"/>
    </row>
    <row r="33" spans="2:13" s="58" customFormat="1" x14ac:dyDescent="0.2">
      <c r="B33" s="55"/>
      <c r="C33" s="55"/>
      <c r="D33" s="55"/>
      <c r="E33" s="55"/>
      <c r="F33" s="56"/>
      <c r="G33" s="56"/>
      <c r="H33" s="56"/>
      <c r="I33" s="56"/>
      <c r="J33" s="56"/>
      <c r="K33" s="57"/>
      <c r="L33" s="92"/>
      <c r="M33" s="95"/>
    </row>
    <row r="34" spans="2:13" ht="30" x14ac:dyDescent="0.2">
      <c r="B34" s="35">
        <v>5</v>
      </c>
      <c r="C34" s="38" t="s">
        <v>172</v>
      </c>
      <c r="D34" s="35" t="s">
        <v>33</v>
      </c>
      <c r="E34" s="15" t="s">
        <v>376</v>
      </c>
      <c r="F34" s="36" t="s">
        <v>173</v>
      </c>
      <c r="G34" s="36" t="s">
        <v>132</v>
      </c>
      <c r="H34" s="36" t="s">
        <v>130</v>
      </c>
      <c r="I34" s="36" t="s">
        <v>174</v>
      </c>
      <c r="J34" s="36" t="s">
        <v>131</v>
      </c>
      <c r="K34" s="37"/>
      <c r="L34" s="90"/>
    </row>
    <row r="35" spans="2:13" ht="30" x14ac:dyDescent="0.2">
      <c r="B35" s="35">
        <v>5</v>
      </c>
      <c r="C35" s="38" t="s">
        <v>175</v>
      </c>
      <c r="D35" s="35" t="s">
        <v>33</v>
      </c>
      <c r="E35" s="15" t="s">
        <v>377</v>
      </c>
      <c r="F35" s="36" t="s">
        <v>341</v>
      </c>
      <c r="G35" s="36" t="s">
        <v>176</v>
      </c>
      <c r="H35" s="36" t="s">
        <v>177</v>
      </c>
      <c r="I35" s="36" t="s">
        <v>178</v>
      </c>
      <c r="J35" s="36" t="s">
        <v>179</v>
      </c>
      <c r="K35" s="37"/>
      <c r="L35" s="90"/>
    </row>
    <row r="36" spans="2:13" ht="30" x14ac:dyDescent="0.2">
      <c r="B36" s="35">
        <v>5</v>
      </c>
      <c r="C36" s="38" t="s">
        <v>180</v>
      </c>
      <c r="D36" s="35" t="s">
        <v>33</v>
      </c>
      <c r="E36" s="15" t="s">
        <v>378</v>
      </c>
      <c r="F36" s="36" t="s">
        <v>181</v>
      </c>
      <c r="G36" s="113">
        <v>1993</v>
      </c>
      <c r="H36" s="113">
        <v>1989</v>
      </c>
      <c r="I36" s="113">
        <v>1995</v>
      </c>
      <c r="J36" s="113">
        <v>1986</v>
      </c>
      <c r="K36" s="37"/>
      <c r="L36" s="90"/>
    </row>
    <row r="37" spans="2:13" ht="30" x14ac:dyDescent="0.2">
      <c r="B37" s="35">
        <v>5</v>
      </c>
      <c r="C37" s="38" t="s">
        <v>182</v>
      </c>
      <c r="D37" s="35" t="s">
        <v>51</v>
      </c>
      <c r="E37" s="15" t="s">
        <v>379</v>
      </c>
      <c r="F37" s="36" t="s">
        <v>183</v>
      </c>
      <c r="G37" s="36" t="s">
        <v>184</v>
      </c>
      <c r="H37" s="36" t="s">
        <v>185</v>
      </c>
      <c r="I37" s="36" t="s">
        <v>186</v>
      </c>
      <c r="J37" s="36" t="s">
        <v>187</v>
      </c>
      <c r="K37" s="37"/>
      <c r="L37" s="90"/>
    </row>
    <row r="38" spans="2:13" ht="30" x14ac:dyDescent="0.2">
      <c r="B38" s="35">
        <v>5</v>
      </c>
      <c r="C38" s="38" t="s">
        <v>188</v>
      </c>
      <c r="D38" s="35" t="s">
        <v>51</v>
      </c>
      <c r="E38" s="15" t="s">
        <v>380</v>
      </c>
      <c r="F38" s="36" t="s">
        <v>189</v>
      </c>
      <c r="G38" s="36" t="s">
        <v>190</v>
      </c>
      <c r="H38" s="36" t="s">
        <v>191</v>
      </c>
      <c r="I38" s="36" t="s">
        <v>192</v>
      </c>
      <c r="J38" s="36" t="s">
        <v>193</v>
      </c>
      <c r="K38" s="37"/>
      <c r="L38" s="90"/>
    </row>
    <row r="39" spans="2:13" ht="30" x14ac:dyDescent="0.2">
      <c r="B39" s="35">
        <v>5</v>
      </c>
      <c r="C39" s="38" t="s">
        <v>194</v>
      </c>
      <c r="D39" s="39" t="s">
        <v>62</v>
      </c>
      <c r="E39" s="15" t="s">
        <v>381</v>
      </c>
      <c r="F39" s="36" t="s">
        <v>195</v>
      </c>
      <c r="G39" s="36" t="s">
        <v>196</v>
      </c>
      <c r="H39" s="36" t="s">
        <v>137</v>
      </c>
      <c r="I39" s="36" t="s">
        <v>132</v>
      </c>
      <c r="J39" s="36" t="s">
        <v>174</v>
      </c>
      <c r="K39" s="37"/>
      <c r="L39" s="90"/>
    </row>
    <row r="40" spans="2:13" ht="30" x14ac:dyDescent="0.2">
      <c r="B40" s="35">
        <v>5</v>
      </c>
      <c r="C40" s="38" t="s">
        <v>197</v>
      </c>
      <c r="D40" s="39" t="s">
        <v>62</v>
      </c>
      <c r="E40" s="15" t="s">
        <v>382</v>
      </c>
      <c r="F40" s="36" t="s">
        <v>198</v>
      </c>
      <c r="G40" s="36" t="s">
        <v>199</v>
      </c>
      <c r="H40" s="36" t="s">
        <v>200</v>
      </c>
      <c r="I40" s="36" t="s">
        <v>201</v>
      </c>
      <c r="J40" s="36" t="s">
        <v>202</v>
      </c>
      <c r="K40" s="37"/>
      <c r="L40" s="90"/>
    </row>
    <row r="41" spans="2:13" s="58" customFormat="1" x14ac:dyDescent="0.2">
      <c r="B41" s="55"/>
      <c r="C41" s="55"/>
      <c r="D41" s="55"/>
      <c r="E41" s="55"/>
      <c r="F41" s="56"/>
      <c r="G41" s="56"/>
      <c r="H41" s="56"/>
      <c r="I41" s="56"/>
      <c r="J41" s="56"/>
      <c r="K41" s="57"/>
      <c r="L41" s="92"/>
      <c r="M41" s="95"/>
    </row>
    <row r="42" spans="2:13" ht="30.75" customHeight="1" x14ac:dyDescent="0.2">
      <c r="B42" s="35">
        <v>6</v>
      </c>
      <c r="C42" s="38" t="s">
        <v>203</v>
      </c>
      <c r="D42" s="35" t="s">
        <v>33</v>
      </c>
      <c r="E42" s="15" t="s">
        <v>383</v>
      </c>
      <c r="F42" s="36" t="s">
        <v>204</v>
      </c>
      <c r="G42" s="113">
        <v>1620</v>
      </c>
      <c r="H42" s="113">
        <v>1788</v>
      </c>
      <c r="I42" s="113">
        <v>1235</v>
      </c>
      <c r="J42" s="113">
        <v>1714</v>
      </c>
      <c r="K42" s="37"/>
      <c r="L42" s="90"/>
    </row>
    <row r="43" spans="2:13" ht="28.5" customHeight="1" x14ac:dyDescent="0.2">
      <c r="B43" s="35">
        <v>6</v>
      </c>
      <c r="C43" s="38" t="s">
        <v>205</v>
      </c>
      <c r="D43" s="35" t="s">
        <v>33</v>
      </c>
      <c r="E43" s="15" t="s">
        <v>384</v>
      </c>
      <c r="F43" s="36" t="s">
        <v>206</v>
      </c>
      <c r="G43" s="36" t="s">
        <v>207</v>
      </c>
      <c r="H43" s="36" t="s">
        <v>208</v>
      </c>
      <c r="I43" s="36" t="s">
        <v>209</v>
      </c>
      <c r="J43" s="36" t="s">
        <v>210</v>
      </c>
      <c r="K43" s="37"/>
      <c r="L43" s="90"/>
    </row>
    <row r="44" spans="2:13" ht="30" x14ac:dyDescent="0.2">
      <c r="B44" s="35">
        <v>6</v>
      </c>
      <c r="C44" s="38" t="s">
        <v>203</v>
      </c>
      <c r="D44" s="35" t="s">
        <v>33</v>
      </c>
      <c r="E44" s="15" t="s">
        <v>385</v>
      </c>
      <c r="F44" s="36" t="s">
        <v>333</v>
      </c>
      <c r="G44" s="36" t="s">
        <v>211</v>
      </c>
      <c r="H44" s="36" t="s">
        <v>212</v>
      </c>
      <c r="I44" s="36" t="s">
        <v>213</v>
      </c>
      <c r="J44" s="36" t="s">
        <v>214</v>
      </c>
      <c r="K44" s="37"/>
      <c r="L44" s="90"/>
    </row>
    <row r="45" spans="2:13" ht="45" x14ac:dyDescent="0.2">
      <c r="B45" s="35">
        <v>6</v>
      </c>
      <c r="C45" s="38" t="s">
        <v>203</v>
      </c>
      <c r="D45" s="35" t="s">
        <v>51</v>
      </c>
      <c r="E45" s="15" t="s">
        <v>386</v>
      </c>
      <c r="F45" s="112" t="s">
        <v>450</v>
      </c>
      <c r="G45" s="36" t="s">
        <v>109</v>
      </c>
      <c r="H45" s="36" t="s">
        <v>108</v>
      </c>
      <c r="I45" s="36" t="s">
        <v>111</v>
      </c>
      <c r="J45" s="36" t="s">
        <v>110</v>
      </c>
      <c r="K45" s="37"/>
      <c r="L45" s="90"/>
    </row>
    <row r="46" spans="2:13" ht="30" x14ac:dyDescent="0.2">
      <c r="B46" s="35">
        <v>6</v>
      </c>
      <c r="C46" s="38" t="s">
        <v>205</v>
      </c>
      <c r="D46" s="35" t="s">
        <v>51</v>
      </c>
      <c r="E46" s="15" t="s">
        <v>387</v>
      </c>
      <c r="F46" s="36" t="s">
        <v>215</v>
      </c>
      <c r="G46" s="36" t="s">
        <v>174</v>
      </c>
      <c r="H46" s="36" t="s">
        <v>132</v>
      </c>
      <c r="I46" s="36" t="s">
        <v>130</v>
      </c>
      <c r="J46" s="36" t="s">
        <v>196</v>
      </c>
      <c r="K46" s="37"/>
      <c r="L46" s="90"/>
    </row>
    <row r="47" spans="2:13" ht="30" x14ac:dyDescent="0.2">
      <c r="B47" s="35">
        <v>6</v>
      </c>
      <c r="C47" s="38" t="s">
        <v>203</v>
      </c>
      <c r="D47" s="39" t="s">
        <v>62</v>
      </c>
      <c r="E47" s="15" t="s">
        <v>388</v>
      </c>
      <c r="F47" s="36" t="s">
        <v>216</v>
      </c>
      <c r="G47" s="36" t="s">
        <v>130</v>
      </c>
      <c r="H47" s="36" t="s">
        <v>132</v>
      </c>
      <c r="I47" s="36" t="s">
        <v>174</v>
      </c>
      <c r="J47" s="36" t="s">
        <v>131</v>
      </c>
      <c r="K47" s="37"/>
      <c r="L47" s="90"/>
    </row>
    <row r="48" spans="2:13" ht="60" x14ac:dyDescent="0.2">
      <c r="B48" s="35">
        <v>6</v>
      </c>
      <c r="C48" s="38" t="s">
        <v>205</v>
      </c>
      <c r="D48" s="39" t="s">
        <v>62</v>
      </c>
      <c r="E48" s="15" t="s">
        <v>389</v>
      </c>
      <c r="F48" s="112" t="s">
        <v>217</v>
      </c>
      <c r="G48" s="36" t="s">
        <v>109</v>
      </c>
      <c r="H48" s="36" t="s">
        <v>108</v>
      </c>
      <c r="I48" s="36" t="s">
        <v>111</v>
      </c>
      <c r="J48" s="36" t="s">
        <v>110</v>
      </c>
      <c r="K48" s="37"/>
      <c r="L48" s="90"/>
    </row>
    <row r="49" spans="2:13" s="58" customFormat="1" x14ac:dyDescent="0.2">
      <c r="B49" s="55"/>
      <c r="C49" s="55"/>
      <c r="D49" s="55"/>
      <c r="E49" s="55"/>
      <c r="F49" s="56"/>
      <c r="G49" s="56"/>
      <c r="H49" s="56"/>
      <c r="I49" s="56"/>
      <c r="J49" s="56"/>
      <c r="K49" s="57"/>
      <c r="L49" s="92"/>
      <c r="M49" s="95"/>
    </row>
    <row r="50" spans="2:13" ht="30" x14ac:dyDescent="0.2">
      <c r="B50" s="35">
        <v>7</v>
      </c>
      <c r="C50" s="38" t="s">
        <v>218</v>
      </c>
      <c r="D50" s="35" t="s">
        <v>33</v>
      </c>
      <c r="E50" s="15" t="s">
        <v>390</v>
      </c>
      <c r="F50" s="36" t="s">
        <v>219</v>
      </c>
      <c r="G50" s="36" t="s">
        <v>220</v>
      </c>
      <c r="H50" s="36" t="s">
        <v>221</v>
      </c>
      <c r="I50" s="36" t="s">
        <v>222</v>
      </c>
      <c r="J50" s="36" t="s">
        <v>223</v>
      </c>
      <c r="K50" s="37"/>
      <c r="L50" s="90"/>
    </row>
    <row r="51" spans="2:13" ht="30" x14ac:dyDescent="0.2">
      <c r="B51" s="35">
        <v>7</v>
      </c>
      <c r="C51" s="38" t="s">
        <v>224</v>
      </c>
      <c r="D51" s="35" t="s">
        <v>33</v>
      </c>
      <c r="E51" s="15" t="s">
        <v>391</v>
      </c>
      <c r="F51" s="36" t="s">
        <v>225</v>
      </c>
      <c r="G51" s="36" t="s">
        <v>226</v>
      </c>
      <c r="H51" s="36" t="s">
        <v>227</v>
      </c>
      <c r="I51" s="36" t="s">
        <v>228</v>
      </c>
      <c r="J51" s="36" t="s">
        <v>229</v>
      </c>
      <c r="K51" s="37"/>
      <c r="L51" s="90"/>
    </row>
    <row r="52" spans="2:13" ht="30" x14ac:dyDescent="0.2">
      <c r="B52" s="35">
        <v>7</v>
      </c>
      <c r="C52" s="38" t="s">
        <v>230</v>
      </c>
      <c r="D52" s="35" t="s">
        <v>33</v>
      </c>
      <c r="E52" s="15" t="s">
        <v>392</v>
      </c>
      <c r="F52" s="36" t="s">
        <v>231</v>
      </c>
      <c r="G52" s="36" t="s">
        <v>232</v>
      </c>
      <c r="H52" s="36" t="s">
        <v>233</v>
      </c>
      <c r="I52" s="36" t="s">
        <v>234</v>
      </c>
      <c r="J52" s="36" t="s">
        <v>235</v>
      </c>
      <c r="K52" s="37"/>
      <c r="L52" s="90"/>
    </row>
    <row r="53" spans="2:13" ht="60" x14ac:dyDescent="0.2">
      <c r="B53" s="35">
        <v>7</v>
      </c>
      <c r="C53" s="38" t="s">
        <v>224</v>
      </c>
      <c r="D53" s="35" t="s">
        <v>51</v>
      </c>
      <c r="E53" s="15" t="s">
        <v>393</v>
      </c>
      <c r="F53" s="112" t="s">
        <v>236</v>
      </c>
      <c r="G53" s="36" t="s">
        <v>108</v>
      </c>
      <c r="H53" s="36" t="s">
        <v>111</v>
      </c>
      <c r="I53" s="36" t="s">
        <v>110</v>
      </c>
      <c r="J53" s="36" t="s">
        <v>109</v>
      </c>
      <c r="K53" s="37"/>
      <c r="L53" s="90"/>
    </row>
    <row r="54" spans="2:13" ht="45" x14ac:dyDescent="0.2">
      <c r="B54" s="35">
        <v>7</v>
      </c>
      <c r="C54" s="38" t="s">
        <v>230</v>
      </c>
      <c r="D54" s="35" t="s">
        <v>51</v>
      </c>
      <c r="E54" s="15" t="s">
        <v>394</v>
      </c>
      <c r="F54" s="36" t="s">
        <v>237</v>
      </c>
      <c r="G54" s="36" t="s">
        <v>238</v>
      </c>
      <c r="H54" s="36" t="s">
        <v>239</v>
      </c>
      <c r="I54" s="36" t="s">
        <v>240</v>
      </c>
      <c r="J54" s="36" t="s">
        <v>241</v>
      </c>
      <c r="K54" s="37"/>
      <c r="L54" s="90"/>
    </row>
    <row r="55" spans="2:13" ht="105" x14ac:dyDescent="0.2">
      <c r="B55" s="35">
        <v>7</v>
      </c>
      <c r="C55" s="38" t="s">
        <v>230</v>
      </c>
      <c r="D55" s="39" t="s">
        <v>62</v>
      </c>
      <c r="E55" s="15" t="s">
        <v>395</v>
      </c>
      <c r="F55" s="116" t="s">
        <v>342</v>
      </c>
      <c r="G55" s="36" t="s">
        <v>139</v>
      </c>
      <c r="H55" s="36" t="s">
        <v>242</v>
      </c>
      <c r="I55" s="36" t="s">
        <v>140</v>
      </c>
      <c r="J55" s="36" t="s">
        <v>141</v>
      </c>
      <c r="K55" s="37"/>
      <c r="L55" s="90"/>
    </row>
    <row r="56" spans="2:13" ht="75" x14ac:dyDescent="0.2">
      <c r="B56" s="35">
        <v>7</v>
      </c>
      <c r="C56" s="38" t="s">
        <v>218</v>
      </c>
      <c r="D56" s="39" t="s">
        <v>62</v>
      </c>
      <c r="E56" s="15" t="s">
        <v>396</v>
      </c>
      <c r="F56" s="112" t="s">
        <v>243</v>
      </c>
      <c r="G56" s="36" t="s">
        <v>110</v>
      </c>
      <c r="H56" s="36" t="s">
        <v>109</v>
      </c>
      <c r="I56" s="36" t="s">
        <v>108</v>
      </c>
      <c r="J56" s="36" t="s">
        <v>111</v>
      </c>
      <c r="K56" s="37"/>
      <c r="L56" s="90"/>
    </row>
    <row r="57" spans="2:13" x14ac:dyDescent="0.2">
      <c r="B57" s="60"/>
      <c r="C57" s="61"/>
      <c r="D57" s="60"/>
      <c r="E57" s="62"/>
      <c r="F57" s="63"/>
      <c r="G57" s="63"/>
      <c r="H57" s="63"/>
      <c r="I57" s="63"/>
      <c r="J57" s="63"/>
      <c r="K57" s="64"/>
      <c r="L57" s="63"/>
    </row>
    <row r="58" spans="2:13" x14ac:dyDescent="0.2">
      <c r="B58" s="60"/>
      <c r="C58" s="61"/>
      <c r="D58" s="60"/>
      <c r="E58" s="62"/>
      <c r="F58" s="63"/>
      <c r="G58" s="63"/>
      <c r="H58" s="63"/>
      <c r="I58" s="63"/>
      <c r="J58" s="63"/>
      <c r="K58" s="64"/>
      <c r="L58" s="63"/>
    </row>
    <row r="59" spans="2:13" x14ac:dyDescent="0.2">
      <c r="B59" s="60"/>
      <c r="C59" s="61"/>
      <c r="D59" s="60"/>
      <c r="E59" s="62"/>
      <c r="F59" s="63"/>
      <c r="G59" s="63"/>
      <c r="H59" s="63"/>
      <c r="I59" s="63"/>
      <c r="J59" s="63"/>
      <c r="K59" s="64"/>
      <c r="L59" s="63"/>
    </row>
    <row r="60" spans="2:13" x14ac:dyDescent="0.2">
      <c r="B60" s="60"/>
      <c r="C60" s="61"/>
      <c r="D60" s="60"/>
      <c r="E60" s="62"/>
      <c r="F60" s="63"/>
      <c r="G60" s="63"/>
      <c r="H60" s="63"/>
      <c r="I60" s="63"/>
      <c r="J60" s="63"/>
      <c r="K60" s="64"/>
      <c r="L60" s="63"/>
    </row>
    <row r="61" spans="2:13" x14ac:dyDescent="0.2">
      <c r="B61" s="60"/>
      <c r="C61" s="61"/>
      <c r="D61" s="60"/>
      <c r="E61" s="62"/>
      <c r="F61" s="63"/>
      <c r="G61" s="63"/>
      <c r="H61" s="63"/>
      <c r="I61" s="63"/>
      <c r="J61" s="63"/>
      <c r="K61" s="64"/>
      <c r="L61" s="63"/>
    </row>
    <row r="62" spans="2:13" x14ac:dyDescent="0.2">
      <c r="B62" s="60"/>
      <c r="C62" s="61"/>
      <c r="D62" s="60"/>
      <c r="E62" s="62"/>
      <c r="F62" s="63"/>
      <c r="G62" s="63"/>
      <c r="H62" s="63"/>
      <c r="I62" s="63"/>
      <c r="J62" s="63"/>
      <c r="K62" s="64"/>
      <c r="L62" s="63"/>
    </row>
    <row r="63" spans="2:13" x14ac:dyDescent="0.2">
      <c r="B63" s="60"/>
      <c r="C63" s="61"/>
      <c r="D63" s="60"/>
      <c r="E63" s="62"/>
      <c r="F63" s="63"/>
      <c r="G63" s="63"/>
      <c r="H63" s="63"/>
      <c r="I63" s="63"/>
      <c r="J63" s="63"/>
      <c r="K63" s="64"/>
      <c r="L63" s="63"/>
    </row>
    <row r="64" spans="2:13" x14ac:dyDescent="0.2">
      <c r="B64" s="60"/>
      <c r="C64" s="61"/>
      <c r="D64" s="60"/>
      <c r="E64" s="62"/>
      <c r="F64" s="63"/>
      <c r="G64" s="63"/>
      <c r="H64" s="63"/>
      <c r="I64" s="63"/>
      <c r="J64" s="63"/>
      <c r="K64" s="64"/>
      <c r="L64" s="63"/>
    </row>
    <row r="65" spans="2:12" x14ac:dyDescent="0.2">
      <c r="B65" s="60"/>
      <c r="C65" s="61"/>
      <c r="D65" s="60"/>
      <c r="E65" s="62"/>
      <c r="F65" s="63"/>
      <c r="G65" s="63"/>
      <c r="H65" s="63"/>
      <c r="I65" s="63"/>
      <c r="J65" s="63"/>
      <c r="K65" s="64"/>
      <c r="L65" s="63"/>
    </row>
    <row r="66" spans="2:12" x14ac:dyDescent="0.2">
      <c r="B66" s="60"/>
      <c r="C66" s="61"/>
      <c r="D66" s="60"/>
      <c r="E66" s="62"/>
      <c r="F66" s="63"/>
      <c r="G66" s="63"/>
      <c r="H66" s="63"/>
      <c r="I66" s="63"/>
      <c r="J66" s="63"/>
      <c r="K66" s="64"/>
      <c r="L66" s="63"/>
    </row>
    <row r="67" spans="2:12" x14ac:dyDescent="0.2">
      <c r="B67" s="60"/>
      <c r="C67" s="61"/>
      <c r="D67" s="60"/>
      <c r="E67" s="62"/>
      <c r="F67" s="63"/>
      <c r="G67" s="63"/>
      <c r="H67" s="63"/>
      <c r="I67" s="63"/>
      <c r="J67" s="63"/>
      <c r="K67" s="64"/>
      <c r="L67" s="63"/>
    </row>
    <row r="68" spans="2:12" x14ac:dyDescent="0.2">
      <c r="B68" s="60"/>
      <c r="C68" s="61"/>
      <c r="D68" s="60"/>
      <c r="E68" s="62"/>
      <c r="F68" s="63"/>
      <c r="G68" s="63"/>
      <c r="H68" s="63"/>
      <c r="I68" s="63"/>
      <c r="J68" s="63"/>
      <c r="K68" s="64"/>
      <c r="L68" s="63"/>
    </row>
    <row r="69" spans="2:12" x14ac:dyDescent="0.2">
      <c r="B69" s="60"/>
      <c r="C69" s="61"/>
      <c r="D69" s="60"/>
      <c r="E69" s="62"/>
      <c r="F69" s="63"/>
      <c r="G69" s="63"/>
      <c r="H69" s="63"/>
      <c r="I69" s="63"/>
      <c r="J69" s="63"/>
      <c r="K69" s="64"/>
      <c r="L69" s="63"/>
    </row>
    <row r="70" spans="2:12" x14ac:dyDescent="0.2">
      <c r="B70" s="60"/>
      <c r="C70" s="61"/>
      <c r="D70" s="60"/>
      <c r="E70" s="62"/>
      <c r="F70" s="63"/>
      <c r="G70" s="63"/>
      <c r="H70" s="63"/>
      <c r="I70" s="63"/>
      <c r="J70" s="63"/>
      <c r="K70" s="64"/>
      <c r="L70" s="63"/>
    </row>
    <row r="71" spans="2:12" x14ac:dyDescent="0.2">
      <c r="B71" s="60"/>
      <c r="C71" s="61"/>
      <c r="D71" s="60"/>
      <c r="E71" s="62"/>
      <c r="F71" s="63"/>
      <c r="G71" s="63"/>
      <c r="H71" s="63"/>
      <c r="I71" s="63"/>
      <c r="J71" s="63"/>
      <c r="K71" s="64"/>
      <c r="L71" s="63"/>
    </row>
    <row r="72" spans="2:12" x14ac:dyDescent="0.2">
      <c r="B72" s="60"/>
      <c r="C72" s="61"/>
      <c r="D72" s="60"/>
      <c r="E72" s="62"/>
      <c r="F72" s="63"/>
      <c r="G72" s="63"/>
      <c r="H72" s="63"/>
      <c r="I72" s="63"/>
      <c r="J72" s="63"/>
      <c r="K72" s="64"/>
      <c r="L72" s="63"/>
    </row>
    <row r="73" spans="2:12" x14ac:dyDescent="0.2">
      <c r="B73" s="60"/>
      <c r="C73" s="61"/>
      <c r="D73" s="60"/>
      <c r="E73" s="62"/>
      <c r="F73" s="63"/>
      <c r="G73" s="63"/>
      <c r="H73" s="63"/>
      <c r="I73" s="63"/>
      <c r="J73" s="63"/>
      <c r="K73" s="64"/>
      <c r="L73" s="63"/>
    </row>
    <row r="74" spans="2:12" x14ac:dyDescent="0.2">
      <c r="B74" s="60"/>
      <c r="C74" s="61"/>
      <c r="D74" s="60"/>
      <c r="E74" s="62"/>
      <c r="F74" s="63"/>
      <c r="G74" s="63"/>
      <c r="H74" s="63"/>
      <c r="I74" s="63"/>
      <c r="J74" s="63"/>
      <c r="K74" s="64"/>
      <c r="L74" s="63"/>
    </row>
    <row r="75" spans="2:12" x14ac:dyDescent="0.2">
      <c r="B75" s="60"/>
      <c r="C75" s="61"/>
      <c r="D75" s="60"/>
      <c r="E75" s="62"/>
      <c r="F75" s="63"/>
      <c r="G75" s="63"/>
      <c r="H75" s="63"/>
      <c r="I75" s="63"/>
      <c r="J75" s="63"/>
      <c r="K75" s="64"/>
      <c r="L75" s="63"/>
    </row>
    <row r="76" spans="2:12" x14ac:dyDescent="0.2">
      <c r="B76" s="60"/>
      <c r="C76" s="61"/>
      <c r="D76" s="60"/>
      <c r="E76" s="62"/>
      <c r="F76" s="63"/>
      <c r="G76" s="63"/>
      <c r="H76" s="63"/>
      <c r="I76" s="63"/>
      <c r="J76" s="63"/>
      <c r="K76" s="64"/>
      <c r="L76" s="63"/>
    </row>
    <row r="77" spans="2:12" x14ac:dyDescent="0.2">
      <c r="B77" s="60"/>
      <c r="C77" s="61"/>
      <c r="D77" s="60"/>
      <c r="E77" s="62"/>
      <c r="F77" s="63"/>
      <c r="G77" s="63"/>
      <c r="H77" s="63"/>
      <c r="I77" s="63"/>
      <c r="J77" s="63"/>
      <c r="K77" s="64"/>
      <c r="L77" s="63"/>
    </row>
    <row r="78" spans="2:12" x14ac:dyDescent="0.2">
      <c r="B78" s="60"/>
      <c r="C78" s="61"/>
      <c r="D78" s="60"/>
      <c r="E78" s="62"/>
      <c r="F78" s="63"/>
      <c r="G78" s="63"/>
      <c r="H78" s="63"/>
      <c r="I78" s="63"/>
      <c r="J78" s="63"/>
      <c r="K78" s="64"/>
      <c r="L78" s="63"/>
    </row>
    <row r="79" spans="2:12" x14ac:dyDescent="0.2">
      <c r="B79" s="60"/>
      <c r="C79" s="61"/>
      <c r="D79" s="60"/>
      <c r="E79" s="62"/>
      <c r="F79" s="63"/>
      <c r="G79" s="63"/>
      <c r="H79" s="63"/>
      <c r="I79" s="63"/>
      <c r="J79" s="63"/>
      <c r="K79" s="64"/>
      <c r="L79" s="63"/>
    </row>
    <row r="80" spans="2:12" x14ac:dyDescent="0.2">
      <c r="B80" s="60"/>
      <c r="C80" s="61"/>
      <c r="D80" s="60"/>
      <c r="E80" s="62"/>
      <c r="F80" s="63"/>
      <c r="G80" s="63"/>
      <c r="H80" s="63"/>
      <c r="I80" s="63"/>
      <c r="J80" s="63"/>
      <c r="K80" s="64"/>
      <c r="L80" s="63"/>
    </row>
    <row r="81" spans="2:12" x14ac:dyDescent="0.2">
      <c r="B81" s="60"/>
      <c r="C81" s="61"/>
      <c r="D81" s="60"/>
      <c r="E81" s="62"/>
      <c r="F81" s="63"/>
      <c r="G81" s="63"/>
      <c r="H81" s="63"/>
      <c r="I81" s="63"/>
      <c r="J81" s="63"/>
      <c r="K81" s="64"/>
      <c r="L81" s="63"/>
    </row>
    <row r="82" spans="2:12" x14ac:dyDescent="0.2">
      <c r="B82" s="60"/>
      <c r="C82" s="61"/>
      <c r="D82" s="60"/>
      <c r="E82" s="62"/>
      <c r="F82" s="63"/>
      <c r="G82" s="63"/>
      <c r="H82" s="63"/>
      <c r="I82" s="63"/>
      <c r="J82" s="63"/>
      <c r="K82" s="64"/>
      <c r="L82" s="63"/>
    </row>
    <row r="83" spans="2:12" x14ac:dyDescent="0.2">
      <c r="B83" s="60"/>
      <c r="C83" s="61"/>
      <c r="D83" s="60"/>
      <c r="E83" s="62"/>
      <c r="F83" s="63"/>
      <c r="G83" s="63"/>
      <c r="H83" s="63"/>
      <c r="I83" s="63"/>
      <c r="J83" s="63"/>
      <c r="K83" s="64"/>
      <c r="L83" s="63"/>
    </row>
    <row r="84" spans="2:12" x14ac:dyDescent="0.2">
      <c r="B84" s="60"/>
      <c r="C84" s="61"/>
      <c r="D84" s="60"/>
      <c r="E84" s="62"/>
      <c r="F84" s="63"/>
      <c r="G84" s="63"/>
      <c r="H84" s="63"/>
      <c r="I84" s="63"/>
      <c r="J84" s="63"/>
      <c r="K84" s="64"/>
      <c r="L84" s="63"/>
    </row>
    <row r="85" spans="2:12" x14ac:dyDescent="0.2">
      <c r="B85" s="60"/>
      <c r="C85" s="61"/>
      <c r="D85" s="60"/>
      <c r="E85" s="62"/>
      <c r="F85" s="63"/>
      <c r="G85" s="63"/>
      <c r="H85" s="63"/>
      <c r="I85" s="63"/>
      <c r="J85" s="63"/>
      <c r="K85" s="64"/>
      <c r="L85" s="63"/>
    </row>
    <row r="86" spans="2:12" x14ac:dyDescent="0.2">
      <c r="B86" s="60"/>
      <c r="C86" s="61"/>
      <c r="D86" s="60"/>
      <c r="E86" s="62"/>
      <c r="F86" s="63"/>
      <c r="G86" s="63"/>
      <c r="H86" s="63"/>
      <c r="I86" s="63"/>
      <c r="J86" s="63"/>
      <c r="K86" s="64"/>
      <c r="L86" s="63"/>
    </row>
    <row r="87" spans="2:12" x14ac:dyDescent="0.2">
      <c r="B87" s="60"/>
      <c r="C87" s="61"/>
      <c r="D87" s="60"/>
      <c r="E87" s="62"/>
      <c r="F87" s="63"/>
      <c r="G87" s="63"/>
      <c r="H87" s="63"/>
      <c r="I87" s="63"/>
      <c r="J87" s="63"/>
      <c r="K87" s="64"/>
      <c r="L87" s="63"/>
    </row>
    <row r="88" spans="2:12" x14ac:dyDescent="0.2">
      <c r="B88" s="60"/>
      <c r="C88" s="61"/>
      <c r="D88" s="60"/>
      <c r="E88" s="62"/>
      <c r="F88" s="63"/>
      <c r="G88" s="63"/>
      <c r="H88" s="63"/>
      <c r="I88" s="63"/>
      <c r="J88" s="63"/>
      <c r="K88" s="64"/>
      <c r="L88" s="63"/>
    </row>
    <row r="89" spans="2:12" x14ac:dyDescent="0.2">
      <c r="B89" s="60"/>
      <c r="C89" s="61"/>
      <c r="D89" s="60"/>
      <c r="E89" s="62"/>
      <c r="F89" s="63"/>
      <c r="G89" s="63"/>
      <c r="H89" s="63"/>
      <c r="I89" s="63"/>
      <c r="J89" s="63"/>
      <c r="K89" s="64"/>
      <c r="L89" s="63"/>
    </row>
    <row r="90" spans="2:12" x14ac:dyDescent="0.2">
      <c r="B90" s="60"/>
      <c r="C90" s="61"/>
      <c r="D90" s="60"/>
      <c r="E90" s="62"/>
      <c r="F90" s="63"/>
      <c r="G90" s="63"/>
      <c r="H90" s="63"/>
      <c r="I90" s="63"/>
      <c r="J90" s="63"/>
      <c r="K90" s="64"/>
      <c r="L90" s="63"/>
    </row>
    <row r="91" spans="2:12" x14ac:dyDescent="0.2">
      <c r="B91" s="60"/>
      <c r="C91" s="61"/>
      <c r="D91" s="60"/>
      <c r="E91" s="62"/>
      <c r="F91" s="63"/>
      <c r="G91" s="63"/>
      <c r="H91" s="63"/>
      <c r="I91" s="63"/>
      <c r="J91" s="63"/>
      <c r="K91" s="64"/>
      <c r="L91" s="63"/>
    </row>
    <row r="92" spans="2:12" x14ac:dyDescent="0.2">
      <c r="B92" s="60"/>
      <c r="C92" s="61"/>
      <c r="D92" s="60"/>
      <c r="E92" s="62"/>
      <c r="F92" s="63"/>
      <c r="G92" s="63"/>
      <c r="H92" s="63"/>
      <c r="I92" s="63"/>
      <c r="J92" s="63"/>
      <c r="K92" s="64"/>
      <c r="L92" s="63"/>
    </row>
    <row r="93" spans="2:12" x14ac:dyDescent="0.2">
      <c r="B93" s="60"/>
      <c r="C93" s="61"/>
      <c r="D93" s="60"/>
      <c r="E93" s="62"/>
      <c r="F93" s="63"/>
      <c r="G93" s="63"/>
      <c r="H93" s="63"/>
      <c r="I93" s="63"/>
      <c r="J93" s="63"/>
      <c r="K93" s="64"/>
      <c r="L93" s="63"/>
    </row>
    <row r="94" spans="2:12" x14ac:dyDescent="0.2">
      <c r="B94" s="60"/>
      <c r="C94" s="61"/>
      <c r="D94" s="60"/>
      <c r="E94" s="62"/>
      <c r="F94" s="63"/>
      <c r="G94" s="63"/>
      <c r="H94" s="63"/>
      <c r="I94" s="63"/>
      <c r="J94" s="63"/>
      <c r="K94" s="64"/>
      <c r="L94" s="63"/>
    </row>
    <row r="95" spans="2:12" x14ac:dyDescent="0.2">
      <c r="B95" s="60"/>
      <c r="C95" s="61"/>
      <c r="D95" s="60"/>
      <c r="E95" s="62"/>
      <c r="F95" s="63"/>
      <c r="G95" s="63"/>
      <c r="H95" s="63"/>
      <c r="I95" s="63"/>
      <c r="J95" s="63"/>
      <c r="K95" s="64"/>
      <c r="L95" s="63"/>
    </row>
    <row r="96" spans="2:12" x14ac:dyDescent="0.2">
      <c r="B96" s="60"/>
      <c r="C96" s="61"/>
      <c r="D96" s="60"/>
      <c r="E96" s="62"/>
      <c r="F96" s="63"/>
      <c r="G96" s="63"/>
      <c r="H96" s="63"/>
      <c r="I96" s="63"/>
      <c r="J96" s="63"/>
      <c r="K96" s="64"/>
      <c r="L96" s="63"/>
    </row>
    <row r="97" spans="2:12" x14ac:dyDescent="0.2">
      <c r="B97" s="60"/>
      <c r="C97" s="61"/>
      <c r="D97" s="60"/>
      <c r="E97" s="62"/>
      <c r="F97" s="63"/>
      <c r="G97" s="63"/>
      <c r="H97" s="63"/>
      <c r="I97" s="63"/>
      <c r="J97" s="63"/>
      <c r="K97" s="64"/>
      <c r="L97" s="63"/>
    </row>
    <row r="98" spans="2:12" x14ac:dyDescent="0.2">
      <c r="B98" s="60"/>
      <c r="C98" s="61"/>
      <c r="D98" s="60"/>
      <c r="E98" s="62"/>
      <c r="F98" s="63"/>
      <c r="G98" s="63"/>
      <c r="H98" s="63"/>
      <c r="I98" s="63"/>
      <c r="J98" s="63"/>
      <c r="K98" s="64"/>
      <c r="L98" s="63"/>
    </row>
    <row r="99" spans="2:12" x14ac:dyDescent="0.2">
      <c r="B99" s="60"/>
      <c r="C99" s="61"/>
      <c r="D99" s="60"/>
      <c r="E99" s="62"/>
      <c r="F99" s="63"/>
      <c r="G99" s="63"/>
      <c r="H99" s="63"/>
      <c r="I99" s="63"/>
      <c r="J99" s="63"/>
      <c r="K99" s="64"/>
      <c r="L99" s="63"/>
    </row>
    <row r="100" spans="2:12" x14ac:dyDescent="0.2">
      <c r="B100" s="60"/>
      <c r="C100" s="61"/>
      <c r="D100" s="60"/>
      <c r="E100" s="62"/>
      <c r="F100" s="63"/>
      <c r="G100" s="63"/>
      <c r="H100" s="63"/>
      <c r="I100" s="63"/>
      <c r="J100" s="63"/>
      <c r="K100" s="64"/>
      <c r="L100" s="63"/>
    </row>
    <row r="101" spans="2:12" x14ac:dyDescent="0.2">
      <c r="B101" s="60"/>
      <c r="C101" s="61"/>
      <c r="D101" s="60"/>
      <c r="E101" s="62"/>
      <c r="F101" s="63"/>
      <c r="G101" s="63"/>
      <c r="H101" s="63"/>
      <c r="I101" s="63"/>
      <c r="J101" s="63"/>
      <c r="K101" s="64"/>
      <c r="L101" s="63"/>
    </row>
    <row r="102" spans="2:12" x14ac:dyDescent="0.2">
      <c r="B102" s="60"/>
      <c r="C102" s="61"/>
      <c r="D102" s="60"/>
      <c r="E102" s="62"/>
      <c r="F102" s="63"/>
      <c r="G102" s="63"/>
      <c r="H102" s="63"/>
      <c r="I102" s="63"/>
      <c r="J102" s="63"/>
      <c r="K102" s="64"/>
      <c r="L102" s="63"/>
    </row>
    <row r="103" spans="2:12" x14ac:dyDescent="0.2">
      <c r="B103" s="60"/>
      <c r="C103" s="61"/>
      <c r="D103" s="60"/>
      <c r="E103" s="62"/>
      <c r="F103" s="63"/>
      <c r="G103" s="63"/>
      <c r="H103" s="63"/>
      <c r="I103" s="63"/>
      <c r="J103" s="63"/>
      <c r="K103" s="64"/>
      <c r="L103" s="63"/>
    </row>
    <row r="104" spans="2:12" x14ac:dyDescent="0.2">
      <c r="B104" s="60"/>
      <c r="C104" s="61"/>
      <c r="D104" s="60"/>
      <c r="E104" s="62"/>
      <c r="F104" s="63"/>
      <c r="G104" s="63"/>
      <c r="H104" s="63"/>
      <c r="I104" s="63"/>
      <c r="J104" s="63"/>
      <c r="K104" s="64"/>
      <c r="L104" s="63"/>
    </row>
    <row r="105" spans="2:12" x14ac:dyDescent="0.2">
      <c r="B105" s="60"/>
      <c r="C105" s="61"/>
      <c r="D105" s="60"/>
      <c r="E105" s="62"/>
      <c r="F105" s="63"/>
      <c r="G105" s="63"/>
      <c r="H105" s="63"/>
      <c r="I105" s="63"/>
      <c r="J105" s="63"/>
      <c r="K105" s="64"/>
      <c r="L105" s="63"/>
    </row>
    <row r="106" spans="2:12" x14ac:dyDescent="0.2">
      <c r="B106" s="60"/>
      <c r="C106" s="61"/>
      <c r="D106" s="60"/>
      <c r="E106" s="62"/>
      <c r="F106" s="63"/>
      <c r="G106" s="63"/>
      <c r="H106" s="63"/>
      <c r="I106" s="63"/>
      <c r="J106" s="63"/>
      <c r="K106" s="64"/>
      <c r="L106" s="63"/>
    </row>
    <row r="107" spans="2:12" x14ac:dyDescent="0.2">
      <c r="B107" s="60"/>
      <c r="C107" s="61"/>
      <c r="D107" s="60"/>
      <c r="E107" s="62"/>
      <c r="F107" s="63"/>
      <c r="G107" s="63"/>
      <c r="H107" s="63"/>
      <c r="I107" s="63"/>
      <c r="J107" s="63"/>
      <c r="K107" s="64"/>
      <c r="L107" s="63"/>
    </row>
    <row r="108" spans="2:12" x14ac:dyDescent="0.2">
      <c r="B108" s="60"/>
      <c r="C108" s="61"/>
      <c r="D108" s="60"/>
      <c r="E108" s="62"/>
      <c r="F108" s="63"/>
      <c r="G108" s="63"/>
      <c r="H108" s="63"/>
      <c r="I108" s="63"/>
      <c r="J108" s="63"/>
      <c r="K108" s="64"/>
      <c r="L108" s="63"/>
    </row>
    <row r="109" spans="2:12" x14ac:dyDescent="0.2">
      <c r="B109" s="60"/>
      <c r="C109" s="61"/>
      <c r="D109" s="60"/>
      <c r="E109" s="62"/>
      <c r="F109" s="63"/>
      <c r="G109" s="63"/>
      <c r="H109" s="63"/>
      <c r="I109" s="63"/>
      <c r="J109" s="63"/>
      <c r="K109" s="64"/>
      <c r="L109" s="63"/>
    </row>
    <row r="110" spans="2:12" x14ac:dyDescent="0.2">
      <c r="B110" s="60"/>
      <c r="C110" s="61"/>
      <c r="D110" s="60"/>
      <c r="E110" s="62"/>
      <c r="F110" s="63"/>
      <c r="G110" s="63"/>
      <c r="H110" s="63"/>
      <c r="I110" s="63"/>
      <c r="J110" s="63"/>
      <c r="K110" s="64"/>
      <c r="L110" s="63"/>
    </row>
    <row r="111" spans="2:12" x14ac:dyDescent="0.2">
      <c r="B111" s="60"/>
      <c r="C111" s="61"/>
      <c r="D111" s="60"/>
      <c r="E111" s="62"/>
      <c r="F111" s="63"/>
      <c r="G111" s="63"/>
      <c r="H111" s="63"/>
      <c r="I111" s="63"/>
      <c r="J111" s="63"/>
      <c r="K111" s="64"/>
      <c r="L111" s="63"/>
    </row>
    <row r="112" spans="2:12" x14ac:dyDescent="0.2">
      <c r="B112" s="60"/>
      <c r="C112" s="61"/>
      <c r="D112" s="60"/>
      <c r="E112" s="62"/>
      <c r="F112" s="63"/>
      <c r="G112" s="63"/>
      <c r="H112" s="63"/>
      <c r="I112" s="63"/>
      <c r="J112" s="63"/>
      <c r="K112" s="64"/>
      <c r="L112" s="63"/>
    </row>
    <row r="113" spans="2:12" x14ac:dyDescent="0.2">
      <c r="B113" s="60"/>
      <c r="C113" s="61"/>
      <c r="D113" s="60"/>
      <c r="E113" s="62"/>
      <c r="F113" s="63"/>
      <c r="G113" s="63"/>
      <c r="H113" s="63"/>
      <c r="I113" s="63"/>
      <c r="J113" s="63"/>
      <c r="K113" s="64"/>
      <c r="L113" s="63"/>
    </row>
    <row r="114" spans="2:12" x14ac:dyDescent="0.2">
      <c r="B114" s="60"/>
      <c r="C114" s="61"/>
      <c r="D114" s="60"/>
      <c r="E114" s="62"/>
      <c r="F114" s="63"/>
      <c r="G114" s="63"/>
      <c r="H114" s="63"/>
      <c r="I114" s="63"/>
      <c r="J114" s="63"/>
      <c r="K114" s="64"/>
      <c r="L114" s="63"/>
    </row>
    <row r="115" spans="2:12" x14ac:dyDescent="0.2">
      <c r="B115" s="60"/>
      <c r="C115" s="61"/>
      <c r="D115" s="60"/>
      <c r="E115" s="62"/>
      <c r="F115" s="63"/>
      <c r="G115" s="63"/>
      <c r="H115" s="63"/>
      <c r="I115" s="63"/>
      <c r="J115" s="63"/>
      <c r="K115" s="64"/>
      <c r="L115" s="63"/>
    </row>
    <row r="116" spans="2:12" x14ac:dyDescent="0.2">
      <c r="B116" s="60"/>
      <c r="C116" s="61"/>
      <c r="D116" s="60"/>
      <c r="E116" s="62"/>
      <c r="F116" s="63"/>
      <c r="G116" s="63"/>
      <c r="H116" s="63"/>
      <c r="I116" s="63"/>
      <c r="J116" s="63"/>
      <c r="K116" s="64"/>
      <c r="L116" s="63"/>
    </row>
    <row r="117" spans="2:12" x14ac:dyDescent="0.2">
      <c r="B117" s="60"/>
      <c r="C117" s="61"/>
      <c r="D117" s="60"/>
      <c r="E117" s="62"/>
      <c r="F117" s="63"/>
      <c r="G117" s="63"/>
      <c r="H117" s="63"/>
      <c r="I117" s="63"/>
      <c r="J117" s="63"/>
      <c r="K117" s="64"/>
      <c r="L117" s="63"/>
    </row>
    <row r="118" spans="2:12" x14ac:dyDescent="0.2">
      <c r="B118" s="60"/>
      <c r="C118" s="61"/>
      <c r="D118" s="60"/>
      <c r="E118" s="62"/>
      <c r="F118" s="63"/>
      <c r="G118" s="63"/>
      <c r="H118" s="63"/>
      <c r="I118" s="63"/>
      <c r="J118" s="63"/>
      <c r="K118" s="64"/>
      <c r="L118" s="63"/>
    </row>
    <row r="119" spans="2:12" x14ac:dyDescent="0.2">
      <c r="B119" s="60"/>
      <c r="C119" s="61"/>
      <c r="D119" s="60"/>
      <c r="E119" s="62"/>
      <c r="F119" s="63"/>
      <c r="G119" s="63"/>
      <c r="H119" s="63"/>
      <c r="I119" s="63"/>
      <c r="J119" s="63"/>
      <c r="K119" s="64"/>
      <c r="L119" s="63"/>
    </row>
    <row r="120" spans="2:12" x14ac:dyDescent="0.2">
      <c r="B120" s="60"/>
      <c r="C120" s="61"/>
      <c r="D120" s="60"/>
      <c r="E120" s="62"/>
      <c r="F120" s="63"/>
      <c r="G120" s="63"/>
      <c r="H120" s="63"/>
      <c r="I120" s="63"/>
      <c r="J120" s="63"/>
      <c r="K120" s="64"/>
      <c r="L120" s="63"/>
    </row>
    <row r="121" spans="2:12" x14ac:dyDescent="0.2">
      <c r="B121" s="60"/>
      <c r="C121" s="61"/>
      <c r="D121" s="60"/>
      <c r="E121" s="62"/>
      <c r="F121" s="63"/>
      <c r="G121" s="63"/>
      <c r="H121" s="63"/>
      <c r="I121" s="63"/>
      <c r="J121" s="63"/>
      <c r="K121" s="64"/>
      <c r="L121" s="63"/>
    </row>
    <row r="122" spans="2:12" x14ac:dyDescent="0.2">
      <c r="B122" s="60"/>
      <c r="C122" s="61"/>
      <c r="D122" s="60"/>
      <c r="E122" s="62"/>
      <c r="F122" s="63"/>
      <c r="G122" s="63"/>
      <c r="H122" s="63"/>
      <c r="I122" s="63"/>
      <c r="J122" s="63"/>
      <c r="K122" s="64"/>
      <c r="L122" s="63"/>
    </row>
    <row r="123" spans="2:12" x14ac:dyDescent="0.2">
      <c r="B123" s="60"/>
      <c r="C123" s="61"/>
      <c r="D123" s="60"/>
      <c r="E123" s="62"/>
      <c r="F123" s="63"/>
      <c r="G123" s="63"/>
      <c r="H123" s="63"/>
      <c r="I123" s="63"/>
      <c r="J123" s="63"/>
      <c r="K123" s="64"/>
      <c r="L123" s="63"/>
    </row>
    <row r="124" spans="2:12" x14ac:dyDescent="0.2">
      <c r="B124" s="60"/>
      <c r="C124" s="61"/>
      <c r="D124" s="60"/>
      <c r="E124" s="62"/>
      <c r="F124" s="63"/>
      <c r="G124" s="63"/>
      <c r="H124" s="63"/>
      <c r="I124" s="63"/>
      <c r="J124" s="63"/>
      <c r="K124" s="64"/>
      <c r="L124" s="63"/>
    </row>
    <row r="125" spans="2:12" x14ac:dyDescent="0.2">
      <c r="B125" s="60"/>
      <c r="C125" s="61"/>
      <c r="D125" s="60"/>
      <c r="E125" s="62"/>
      <c r="F125" s="63"/>
      <c r="G125" s="63"/>
      <c r="H125" s="63"/>
      <c r="I125" s="63"/>
      <c r="J125" s="63"/>
      <c r="K125" s="64"/>
      <c r="L125" s="63"/>
    </row>
    <row r="126" spans="2:12" x14ac:dyDescent="0.2">
      <c r="B126" s="60"/>
      <c r="C126" s="61"/>
      <c r="D126" s="60"/>
      <c r="E126" s="62"/>
      <c r="F126" s="63"/>
      <c r="G126" s="63"/>
      <c r="H126" s="63"/>
      <c r="I126" s="63"/>
      <c r="J126" s="63"/>
      <c r="K126" s="64"/>
      <c r="L126" s="63"/>
    </row>
    <row r="127" spans="2:12" x14ac:dyDescent="0.2">
      <c r="B127" s="60"/>
      <c r="C127" s="61"/>
      <c r="D127" s="60"/>
      <c r="E127" s="62"/>
      <c r="F127" s="63"/>
      <c r="G127" s="63"/>
      <c r="H127" s="63"/>
      <c r="I127" s="63"/>
      <c r="J127" s="63"/>
      <c r="K127" s="64"/>
      <c r="L127" s="63"/>
    </row>
    <row r="128" spans="2:12" x14ac:dyDescent="0.2">
      <c r="B128" s="60"/>
      <c r="C128" s="61"/>
      <c r="D128" s="60"/>
      <c r="E128" s="62"/>
      <c r="F128" s="63"/>
      <c r="G128" s="63"/>
      <c r="H128" s="63"/>
      <c r="I128" s="63"/>
      <c r="J128" s="63"/>
      <c r="K128" s="64"/>
      <c r="L128" s="63"/>
    </row>
    <row r="129" spans="2:12" x14ac:dyDescent="0.2">
      <c r="B129" s="60"/>
      <c r="C129" s="61"/>
      <c r="D129" s="60"/>
      <c r="E129" s="62"/>
      <c r="F129" s="63"/>
      <c r="G129" s="63"/>
      <c r="H129" s="63"/>
      <c r="I129" s="63"/>
      <c r="J129" s="63"/>
      <c r="K129" s="64"/>
      <c r="L129" s="63"/>
    </row>
    <row r="130" spans="2:12" x14ac:dyDescent="0.2">
      <c r="B130" s="60"/>
      <c r="C130" s="61"/>
      <c r="D130" s="60"/>
      <c r="E130" s="62"/>
      <c r="F130" s="63"/>
      <c r="G130" s="63"/>
      <c r="H130" s="63"/>
      <c r="I130" s="63"/>
      <c r="J130" s="63"/>
      <c r="K130" s="64"/>
      <c r="L130" s="63"/>
    </row>
    <row r="131" spans="2:12" x14ac:dyDescent="0.2">
      <c r="B131" s="60"/>
      <c r="C131" s="61"/>
      <c r="D131" s="60"/>
      <c r="E131" s="62"/>
      <c r="F131" s="63"/>
      <c r="G131" s="63"/>
      <c r="H131" s="63"/>
      <c r="I131" s="63"/>
      <c r="J131" s="63"/>
      <c r="K131" s="64"/>
      <c r="L131" s="63"/>
    </row>
    <row r="132" spans="2:12" x14ac:dyDescent="0.2">
      <c r="B132" s="60"/>
      <c r="C132" s="61"/>
      <c r="D132" s="60"/>
      <c r="E132" s="62"/>
      <c r="F132" s="63"/>
      <c r="G132" s="63"/>
      <c r="H132" s="63"/>
      <c r="I132" s="63"/>
      <c r="J132" s="63"/>
      <c r="K132" s="64"/>
      <c r="L132" s="63"/>
    </row>
    <row r="133" spans="2:12" x14ac:dyDescent="0.2">
      <c r="B133" s="60"/>
      <c r="C133" s="61"/>
      <c r="D133" s="60"/>
      <c r="E133" s="62"/>
      <c r="F133" s="63"/>
      <c r="G133" s="63"/>
      <c r="H133" s="63"/>
      <c r="I133" s="63"/>
      <c r="J133" s="63"/>
      <c r="K133" s="64"/>
      <c r="L133" s="63"/>
    </row>
    <row r="134" spans="2:12" x14ac:dyDescent="0.2">
      <c r="B134" s="60"/>
      <c r="C134" s="61"/>
      <c r="D134" s="60"/>
      <c r="E134" s="62"/>
      <c r="F134" s="63"/>
      <c r="G134" s="63"/>
      <c r="H134" s="63"/>
      <c r="I134" s="63"/>
      <c r="J134" s="63"/>
      <c r="K134" s="64"/>
      <c r="L134" s="63"/>
    </row>
    <row r="135" spans="2:12" x14ac:dyDescent="0.2">
      <c r="B135" s="60"/>
      <c r="C135" s="61"/>
      <c r="D135" s="60"/>
      <c r="E135" s="62"/>
      <c r="F135" s="63"/>
      <c r="G135" s="63"/>
      <c r="H135" s="63"/>
      <c r="I135" s="63"/>
      <c r="J135" s="63"/>
      <c r="K135" s="64"/>
      <c r="L135" s="63"/>
    </row>
    <row r="136" spans="2:12" x14ac:dyDescent="0.2">
      <c r="B136" s="60"/>
      <c r="C136" s="61"/>
      <c r="D136" s="60"/>
      <c r="E136" s="62"/>
      <c r="F136" s="63"/>
      <c r="G136" s="63"/>
      <c r="H136" s="63"/>
      <c r="I136" s="63"/>
      <c r="J136" s="63"/>
      <c r="K136" s="64"/>
      <c r="L136" s="63"/>
    </row>
    <row r="137" spans="2:12" x14ac:dyDescent="0.2">
      <c r="B137" s="60"/>
      <c r="C137" s="61"/>
      <c r="D137" s="60"/>
      <c r="E137" s="62"/>
      <c r="F137" s="63"/>
      <c r="G137" s="63"/>
      <c r="H137" s="63"/>
      <c r="I137" s="63"/>
      <c r="J137" s="63"/>
      <c r="K137" s="64"/>
      <c r="L137" s="63"/>
    </row>
    <row r="138" spans="2:12" x14ac:dyDescent="0.2">
      <c r="B138" s="60"/>
      <c r="C138" s="61"/>
      <c r="D138" s="60"/>
      <c r="E138" s="62"/>
      <c r="F138" s="63"/>
      <c r="G138" s="63"/>
      <c r="H138" s="63"/>
      <c r="I138" s="63"/>
      <c r="J138" s="63"/>
      <c r="K138" s="64"/>
      <c r="L138" s="63"/>
    </row>
    <row r="139" spans="2:12" x14ac:dyDescent="0.2">
      <c r="B139" s="60"/>
      <c r="C139" s="61"/>
      <c r="D139" s="60"/>
      <c r="E139" s="62"/>
      <c r="F139" s="63"/>
      <c r="G139" s="63"/>
      <c r="H139" s="63"/>
      <c r="I139" s="63"/>
      <c r="J139" s="63"/>
      <c r="K139" s="64"/>
      <c r="L139" s="63"/>
    </row>
    <row r="140" spans="2:12" x14ac:dyDescent="0.2">
      <c r="B140" s="60"/>
      <c r="C140" s="61"/>
      <c r="D140" s="60"/>
      <c r="E140" s="62"/>
      <c r="F140" s="63"/>
      <c r="G140" s="63"/>
      <c r="H140" s="63"/>
      <c r="I140" s="63"/>
      <c r="J140" s="63"/>
      <c r="K140" s="64"/>
      <c r="L140" s="63"/>
    </row>
    <row r="141" spans="2:12" x14ac:dyDescent="0.2">
      <c r="B141" s="60"/>
      <c r="C141" s="61"/>
      <c r="D141" s="60"/>
      <c r="E141" s="62"/>
      <c r="F141" s="63"/>
      <c r="G141" s="63"/>
      <c r="H141" s="63"/>
      <c r="I141" s="63"/>
      <c r="J141" s="63"/>
      <c r="K141" s="64"/>
      <c r="L141" s="63"/>
    </row>
    <row r="142" spans="2:12" x14ac:dyDescent="0.2">
      <c r="B142" s="60"/>
      <c r="C142" s="61"/>
      <c r="D142" s="60"/>
      <c r="E142" s="62"/>
      <c r="F142" s="63"/>
      <c r="G142" s="63"/>
      <c r="H142" s="63"/>
      <c r="I142" s="63"/>
      <c r="J142" s="63"/>
      <c r="K142" s="64"/>
      <c r="L142" s="63"/>
    </row>
    <row r="143" spans="2:12" x14ac:dyDescent="0.2">
      <c r="B143" s="60"/>
      <c r="C143" s="61"/>
      <c r="D143" s="60"/>
      <c r="E143" s="62"/>
      <c r="F143" s="63"/>
      <c r="G143" s="63"/>
      <c r="H143" s="63"/>
      <c r="I143" s="63"/>
      <c r="J143" s="63"/>
      <c r="K143" s="64"/>
      <c r="L143" s="63"/>
    </row>
    <row r="144" spans="2:12" x14ac:dyDescent="0.2">
      <c r="B144" s="60"/>
      <c r="C144" s="61"/>
      <c r="D144" s="60"/>
      <c r="E144" s="62"/>
      <c r="F144" s="63"/>
      <c r="G144" s="63"/>
      <c r="H144" s="63"/>
      <c r="I144" s="63"/>
      <c r="J144" s="63"/>
      <c r="K144" s="64"/>
      <c r="L144" s="63"/>
    </row>
    <row r="145" spans="2:12" x14ac:dyDescent="0.2">
      <c r="B145" s="60"/>
      <c r="C145" s="61"/>
      <c r="D145" s="60"/>
      <c r="E145" s="62"/>
      <c r="F145" s="63"/>
      <c r="G145" s="63"/>
      <c r="H145" s="63"/>
      <c r="I145" s="63"/>
      <c r="J145" s="63"/>
      <c r="K145" s="64"/>
      <c r="L145" s="63"/>
    </row>
    <row r="146" spans="2:12" x14ac:dyDescent="0.2">
      <c r="B146" s="60"/>
      <c r="C146" s="61"/>
      <c r="D146" s="60"/>
      <c r="E146" s="62"/>
      <c r="F146" s="63"/>
      <c r="G146" s="63"/>
      <c r="H146" s="63"/>
      <c r="I146" s="63"/>
      <c r="J146" s="63"/>
      <c r="K146" s="64"/>
      <c r="L146" s="63"/>
    </row>
    <row r="147" spans="2:12" x14ac:dyDescent="0.2">
      <c r="B147" s="60"/>
      <c r="C147" s="61"/>
      <c r="D147" s="60"/>
      <c r="E147" s="62"/>
      <c r="F147" s="63"/>
      <c r="G147" s="63"/>
      <c r="H147" s="63"/>
      <c r="I147" s="63"/>
      <c r="J147" s="63"/>
      <c r="K147" s="64"/>
      <c r="L147" s="63"/>
    </row>
    <row r="148" spans="2:12" x14ac:dyDescent="0.2">
      <c r="B148" s="60"/>
      <c r="C148" s="61"/>
      <c r="D148" s="60"/>
      <c r="E148" s="62"/>
      <c r="F148" s="63"/>
      <c r="G148" s="63"/>
      <c r="H148" s="63"/>
      <c r="I148" s="63"/>
      <c r="J148" s="63"/>
      <c r="K148" s="64"/>
      <c r="L148" s="63"/>
    </row>
    <row r="149" spans="2:12" x14ac:dyDescent="0.2">
      <c r="B149" s="60"/>
      <c r="C149" s="61"/>
      <c r="D149" s="60"/>
      <c r="E149" s="62"/>
      <c r="F149" s="63"/>
      <c r="G149" s="63"/>
      <c r="H149" s="63"/>
      <c r="I149" s="63"/>
      <c r="J149" s="63"/>
      <c r="K149" s="64"/>
      <c r="L149" s="63"/>
    </row>
    <row r="150" spans="2:12" x14ac:dyDescent="0.2">
      <c r="B150" s="60"/>
      <c r="C150" s="61"/>
      <c r="D150" s="60"/>
      <c r="E150" s="62"/>
      <c r="F150" s="63"/>
      <c r="G150" s="63"/>
      <c r="H150" s="63"/>
      <c r="I150" s="63"/>
      <c r="J150" s="63"/>
      <c r="K150" s="64"/>
      <c r="L150" s="63"/>
    </row>
    <row r="151" spans="2:12" x14ac:dyDescent="0.2">
      <c r="B151" s="60"/>
      <c r="C151" s="61"/>
      <c r="D151" s="60"/>
      <c r="E151" s="62"/>
      <c r="F151" s="63"/>
      <c r="G151" s="63"/>
      <c r="H151" s="63"/>
      <c r="I151" s="63"/>
      <c r="J151" s="63"/>
      <c r="K151" s="64"/>
      <c r="L151" s="63"/>
    </row>
    <row r="152" spans="2:12" x14ac:dyDescent="0.2">
      <c r="B152" s="60"/>
      <c r="C152" s="61"/>
      <c r="D152" s="60"/>
      <c r="E152" s="62"/>
      <c r="F152" s="63"/>
      <c r="G152" s="63"/>
      <c r="H152" s="63"/>
      <c r="I152" s="63"/>
      <c r="J152" s="63"/>
      <c r="K152" s="64"/>
      <c r="L152" s="63"/>
    </row>
    <row r="153" spans="2:12" x14ac:dyDescent="0.2">
      <c r="B153" s="60"/>
      <c r="C153" s="61"/>
      <c r="D153" s="60"/>
      <c r="E153" s="62"/>
      <c r="F153" s="63"/>
      <c r="G153" s="63"/>
      <c r="H153" s="63"/>
      <c r="I153" s="63"/>
      <c r="J153" s="63"/>
      <c r="K153" s="64"/>
      <c r="L153" s="63"/>
    </row>
    <row r="154" spans="2:12" x14ac:dyDescent="0.2">
      <c r="B154" s="60"/>
      <c r="C154" s="61"/>
      <c r="D154" s="60"/>
      <c r="E154" s="62"/>
      <c r="F154" s="63"/>
      <c r="G154" s="63"/>
      <c r="H154" s="63"/>
      <c r="I154" s="63"/>
      <c r="J154" s="63"/>
      <c r="K154" s="64"/>
      <c r="L154" s="63"/>
    </row>
    <row r="155" spans="2:12" x14ac:dyDescent="0.2">
      <c r="B155" s="60"/>
      <c r="C155" s="61"/>
      <c r="D155" s="60"/>
      <c r="E155" s="62"/>
      <c r="F155" s="63"/>
      <c r="G155" s="63"/>
      <c r="H155" s="63"/>
      <c r="I155" s="63"/>
      <c r="J155" s="63"/>
      <c r="K155" s="64"/>
      <c r="L155" s="63"/>
    </row>
    <row r="156" spans="2:12" x14ac:dyDescent="0.2">
      <c r="B156" s="60"/>
      <c r="C156" s="61"/>
      <c r="D156" s="60"/>
      <c r="E156" s="62"/>
      <c r="F156" s="63"/>
      <c r="G156" s="63"/>
      <c r="H156" s="63"/>
      <c r="I156" s="63"/>
      <c r="J156" s="63"/>
      <c r="K156" s="64"/>
      <c r="L156" s="63"/>
    </row>
    <row r="157" spans="2:12" x14ac:dyDescent="0.2">
      <c r="B157" s="60"/>
      <c r="C157" s="61"/>
      <c r="D157" s="60"/>
      <c r="E157" s="62"/>
      <c r="F157" s="63"/>
      <c r="G157" s="63"/>
      <c r="H157" s="63"/>
      <c r="I157" s="63"/>
      <c r="J157" s="63"/>
      <c r="K157" s="64"/>
      <c r="L157" s="63"/>
    </row>
    <row r="158" spans="2:12" x14ac:dyDescent="0.2">
      <c r="B158" s="60"/>
      <c r="C158" s="61"/>
      <c r="D158" s="60"/>
      <c r="E158" s="62"/>
      <c r="F158" s="63"/>
      <c r="G158" s="63"/>
      <c r="H158" s="63"/>
      <c r="I158" s="63"/>
      <c r="J158" s="63"/>
      <c r="K158" s="64"/>
      <c r="L158" s="63"/>
    </row>
    <row r="159" spans="2:12" x14ac:dyDescent="0.2">
      <c r="B159" s="60"/>
      <c r="C159" s="61"/>
      <c r="D159" s="60"/>
      <c r="E159" s="62"/>
      <c r="F159" s="63"/>
      <c r="G159" s="63"/>
      <c r="H159" s="63"/>
      <c r="I159" s="63"/>
      <c r="J159" s="63"/>
      <c r="K159" s="64"/>
      <c r="L159" s="63"/>
    </row>
    <row r="160" spans="2:12" x14ac:dyDescent="0.2">
      <c r="B160" s="60"/>
      <c r="C160" s="61"/>
      <c r="D160" s="60"/>
      <c r="E160" s="62"/>
      <c r="F160" s="63"/>
      <c r="G160" s="63"/>
      <c r="H160" s="63"/>
      <c r="I160" s="63"/>
      <c r="J160" s="63"/>
      <c r="K160" s="64"/>
      <c r="L160" s="63"/>
    </row>
    <row r="161" spans="2:12" x14ac:dyDescent="0.2">
      <c r="B161" s="60"/>
      <c r="C161" s="61"/>
      <c r="D161" s="60"/>
      <c r="E161" s="62"/>
      <c r="F161" s="63"/>
      <c r="G161" s="63"/>
      <c r="H161" s="63"/>
      <c r="I161" s="63"/>
      <c r="J161" s="63"/>
      <c r="K161" s="64"/>
      <c r="L161" s="63"/>
    </row>
    <row r="162" spans="2:12" x14ac:dyDescent="0.2">
      <c r="B162" s="60"/>
      <c r="C162" s="61"/>
      <c r="D162" s="60"/>
      <c r="E162" s="62"/>
      <c r="F162" s="63"/>
      <c r="G162" s="63"/>
      <c r="H162" s="63"/>
      <c r="I162" s="63"/>
      <c r="J162" s="63"/>
      <c r="K162" s="64"/>
      <c r="L162" s="63"/>
    </row>
    <row r="163" spans="2:12" x14ac:dyDescent="0.2">
      <c r="B163" s="60"/>
      <c r="C163" s="61"/>
      <c r="D163" s="60"/>
      <c r="E163" s="62"/>
      <c r="F163" s="63"/>
      <c r="G163" s="63"/>
      <c r="H163" s="63"/>
      <c r="I163" s="63"/>
      <c r="J163" s="63"/>
      <c r="K163" s="64"/>
      <c r="L163" s="63"/>
    </row>
    <row r="164" spans="2:12" x14ac:dyDescent="0.2">
      <c r="B164" s="60"/>
      <c r="C164" s="61"/>
      <c r="D164" s="60"/>
      <c r="E164" s="62"/>
      <c r="F164" s="63"/>
      <c r="G164" s="63"/>
      <c r="H164" s="63"/>
      <c r="I164" s="63"/>
      <c r="J164" s="63"/>
      <c r="K164" s="64"/>
      <c r="L164" s="63"/>
    </row>
    <row r="165" spans="2:12" x14ac:dyDescent="0.2">
      <c r="B165" s="60"/>
      <c r="C165" s="61"/>
      <c r="D165" s="60"/>
      <c r="E165" s="62"/>
      <c r="F165" s="63"/>
      <c r="G165" s="63"/>
      <c r="H165" s="63"/>
      <c r="I165" s="63"/>
      <c r="J165" s="63"/>
      <c r="K165" s="64"/>
      <c r="L165" s="63"/>
    </row>
    <row r="166" spans="2:12" x14ac:dyDescent="0.2">
      <c r="B166" s="60"/>
      <c r="C166" s="61"/>
      <c r="D166" s="60"/>
      <c r="E166" s="62"/>
      <c r="F166" s="63"/>
      <c r="G166" s="63"/>
      <c r="H166" s="63"/>
      <c r="I166" s="63"/>
      <c r="J166" s="63"/>
      <c r="K166" s="64"/>
      <c r="L166" s="63"/>
    </row>
    <row r="167" spans="2:12" x14ac:dyDescent="0.2">
      <c r="B167" s="60"/>
      <c r="C167" s="61"/>
      <c r="D167" s="60"/>
      <c r="E167" s="62"/>
      <c r="F167" s="63"/>
      <c r="G167" s="63"/>
      <c r="H167" s="63"/>
      <c r="I167" s="63"/>
      <c r="J167" s="63"/>
      <c r="K167" s="64"/>
      <c r="L167" s="63"/>
    </row>
    <row r="168" spans="2:12" x14ac:dyDescent="0.2">
      <c r="B168" s="60"/>
      <c r="C168" s="61"/>
      <c r="D168" s="60"/>
      <c r="E168" s="62"/>
      <c r="F168" s="63"/>
      <c r="G168" s="63"/>
      <c r="H168" s="63"/>
      <c r="I168" s="63"/>
      <c r="J168" s="63"/>
      <c r="K168" s="64"/>
      <c r="L168" s="63"/>
    </row>
    <row r="169" spans="2:12" x14ac:dyDescent="0.2">
      <c r="B169" s="60"/>
      <c r="C169" s="61"/>
      <c r="D169" s="60"/>
      <c r="E169" s="62"/>
      <c r="F169" s="63"/>
      <c r="G169" s="63"/>
      <c r="H169" s="63"/>
      <c r="I169" s="63"/>
      <c r="J169" s="63"/>
      <c r="K169" s="64"/>
      <c r="L169" s="63"/>
    </row>
    <row r="170" spans="2:12" x14ac:dyDescent="0.2">
      <c r="B170" s="60"/>
      <c r="C170" s="61"/>
      <c r="D170" s="60"/>
      <c r="E170" s="62"/>
      <c r="F170" s="63"/>
      <c r="G170" s="63"/>
      <c r="H170" s="63"/>
      <c r="I170" s="63"/>
      <c r="J170" s="63"/>
      <c r="K170" s="64"/>
      <c r="L170" s="63"/>
    </row>
    <row r="171" spans="2:12" x14ac:dyDescent="0.2">
      <c r="B171" s="60"/>
      <c r="C171" s="61"/>
      <c r="D171" s="60"/>
      <c r="E171" s="62"/>
      <c r="F171" s="63"/>
      <c r="G171" s="63"/>
      <c r="H171" s="63"/>
      <c r="I171" s="63"/>
      <c r="J171" s="63"/>
      <c r="K171" s="64"/>
      <c r="L171" s="63"/>
    </row>
    <row r="172" spans="2:12" x14ac:dyDescent="0.2">
      <c r="B172" s="60"/>
      <c r="C172" s="61"/>
      <c r="D172" s="60"/>
      <c r="E172" s="62"/>
      <c r="F172" s="63"/>
      <c r="G172" s="63"/>
      <c r="H172" s="63"/>
      <c r="I172" s="63"/>
      <c r="J172" s="63"/>
      <c r="K172" s="64"/>
      <c r="L172" s="63"/>
    </row>
    <row r="173" spans="2:12" x14ac:dyDescent="0.2">
      <c r="B173" s="60"/>
      <c r="C173" s="61"/>
      <c r="D173" s="60"/>
      <c r="E173" s="62"/>
      <c r="F173" s="63"/>
      <c r="G173" s="63"/>
      <c r="H173" s="63"/>
      <c r="I173" s="63"/>
      <c r="J173" s="63"/>
      <c r="K173" s="64"/>
      <c r="L173" s="63"/>
    </row>
    <row r="174" spans="2:12" x14ac:dyDescent="0.2">
      <c r="B174" s="60"/>
      <c r="C174" s="61"/>
      <c r="D174" s="60"/>
      <c r="E174" s="62"/>
      <c r="F174" s="63"/>
      <c r="G174" s="63"/>
      <c r="H174" s="63"/>
      <c r="I174" s="63"/>
      <c r="J174" s="63"/>
      <c r="K174" s="64"/>
      <c r="L174" s="63"/>
    </row>
    <row r="175" spans="2:12" x14ac:dyDescent="0.2">
      <c r="B175" s="60"/>
      <c r="C175" s="61"/>
      <c r="D175" s="60"/>
      <c r="E175" s="62"/>
      <c r="F175" s="63"/>
      <c r="G175" s="63"/>
      <c r="H175" s="63"/>
      <c r="I175" s="63"/>
      <c r="J175" s="63"/>
      <c r="K175" s="64"/>
      <c r="L175" s="63"/>
    </row>
    <row r="176" spans="2:12" x14ac:dyDescent="0.2">
      <c r="B176" s="60"/>
      <c r="C176" s="61"/>
      <c r="D176" s="60"/>
      <c r="E176" s="62"/>
      <c r="F176" s="63"/>
      <c r="G176" s="63"/>
      <c r="H176" s="63"/>
      <c r="I176" s="63"/>
      <c r="J176" s="63"/>
      <c r="K176" s="64"/>
      <c r="L176" s="63"/>
    </row>
    <row r="177" spans="2:12" x14ac:dyDescent="0.2">
      <c r="B177" s="60"/>
      <c r="C177" s="61"/>
      <c r="D177" s="60"/>
      <c r="E177" s="62"/>
      <c r="F177" s="63"/>
      <c r="G177" s="63"/>
      <c r="H177" s="63"/>
      <c r="I177" s="63"/>
      <c r="J177" s="63"/>
      <c r="K177" s="64"/>
      <c r="L177" s="63"/>
    </row>
    <row r="178" spans="2:12" x14ac:dyDescent="0.2">
      <c r="B178" s="60"/>
      <c r="C178" s="61"/>
      <c r="D178" s="60"/>
      <c r="E178" s="62"/>
      <c r="F178" s="63"/>
      <c r="G178" s="63"/>
      <c r="H178" s="63"/>
      <c r="I178" s="63"/>
      <c r="J178" s="63"/>
      <c r="K178" s="64"/>
      <c r="L178" s="63"/>
    </row>
    <row r="179" spans="2:12" x14ac:dyDescent="0.2">
      <c r="B179" s="60"/>
      <c r="C179" s="61"/>
      <c r="D179" s="60"/>
      <c r="E179" s="62"/>
      <c r="F179" s="63"/>
      <c r="G179" s="63"/>
      <c r="H179" s="63"/>
      <c r="I179" s="63"/>
      <c r="J179" s="63"/>
      <c r="K179" s="64"/>
      <c r="L179" s="63"/>
    </row>
    <row r="180" spans="2:12" x14ac:dyDescent="0.2">
      <c r="B180" s="60"/>
      <c r="C180" s="61"/>
      <c r="D180" s="60"/>
      <c r="E180" s="62"/>
      <c r="F180" s="63"/>
      <c r="G180" s="63"/>
      <c r="H180" s="63"/>
      <c r="I180" s="63"/>
      <c r="J180" s="63"/>
      <c r="K180" s="64"/>
      <c r="L180" s="63"/>
    </row>
    <row r="181" spans="2:12" x14ac:dyDescent="0.2">
      <c r="B181" s="60"/>
      <c r="C181" s="61"/>
      <c r="D181" s="60"/>
      <c r="E181" s="62"/>
      <c r="F181" s="63"/>
      <c r="G181" s="63"/>
      <c r="H181" s="63"/>
      <c r="I181" s="63"/>
      <c r="J181" s="63"/>
      <c r="K181" s="64"/>
      <c r="L181" s="63"/>
    </row>
    <row r="182" spans="2:12" x14ac:dyDescent="0.2">
      <c r="B182" s="60"/>
      <c r="C182" s="61"/>
      <c r="D182" s="60"/>
      <c r="E182" s="62"/>
      <c r="F182" s="63"/>
      <c r="G182" s="63"/>
      <c r="H182" s="63"/>
      <c r="I182" s="63"/>
      <c r="J182" s="63"/>
      <c r="K182" s="64"/>
      <c r="L182" s="63"/>
    </row>
    <row r="183" spans="2:12" x14ac:dyDescent="0.2">
      <c r="B183" s="60"/>
      <c r="C183" s="61"/>
      <c r="D183" s="60"/>
      <c r="E183" s="62"/>
      <c r="F183" s="63"/>
      <c r="G183" s="63"/>
      <c r="H183" s="63"/>
      <c r="I183" s="63"/>
      <c r="J183" s="63"/>
      <c r="K183" s="64"/>
      <c r="L183" s="63"/>
    </row>
    <row r="184" spans="2:12" x14ac:dyDescent="0.2">
      <c r="B184" s="60"/>
      <c r="C184" s="61"/>
      <c r="D184" s="60"/>
      <c r="E184" s="62"/>
      <c r="F184" s="63"/>
      <c r="G184" s="63"/>
      <c r="H184" s="63"/>
      <c r="I184" s="63"/>
      <c r="J184" s="63"/>
      <c r="K184" s="64"/>
      <c r="L184" s="63"/>
    </row>
    <row r="185" spans="2:12" x14ac:dyDescent="0.2">
      <c r="B185" s="60"/>
      <c r="C185" s="61"/>
      <c r="D185" s="60"/>
      <c r="E185" s="62"/>
      <c r="F185" s="63"/>
      <c r="G185" s="63"/>
      <c r="H185" s="63"/>
      <c r="I185" s="63"/>
      <c r="J185" s="63"/>
      <c r="K185" s="64"/>
      <c r="L185" s="63"/>
    </row>
    <row r="186" spans="2:12" x14ac:dyDescent="0.2">
      <c r="B186" s="60"/>
      <c r="C186" s="61"/>
      <c r="D186" s="60"/>
      <c r="E186" s="62"/>
      <c r="F186" s="63"/>
      <c r="G186" s="63"/>
      <c r="H186" s="63"/>
      <c r="I186" s="63"/>
      <c r="J186" s="63"/>
      <c r="K186" s="64"/>
      <c r="L186" s="63"/>
    </row>
    <row r="187" spans="2:12" x14ac:dyDescent="0.2">
      <c r="B187" s="60"/>
      <c r="C187" s="61"/>
      <c r="D187" s="60"/>
      <c r="E187" s="62"/>
      <c r="F187" s="63"/>
      <c r="G187" s="63"/>
      <c r="H187" s="63"/>
      <c r="I187" s="63"/>
      <c r="J187" s="63"/>
      <c r="K187" s="64"/>
      <c r="L187" s="63"/>
    </row>
    <row r="188" spans="2:12" x14ac:dyDescent="0.2">
      <c r="B188" s="60"/>
      <c r="C188" s="61"/>
      <c r="D188" s="60"/>
      <c r="E188" s="62"/>
      <c r="F188" s="63"/>
      <c r="G188" s="63"/>
      <c r="H188" s="63"/>
      <c r="I188" s="63"/>
      <c r="J188" s="63"/>
      <c r="K188" s="64"/>
      <c r="L188" s="63"/>
    </row>
    <row r="189" spans="2:12" x14ac:dyDescent="0.2">
      <c r="B189" s="60"/>
      <c r="C189" s="61"/>
      <c r="D189" s="60"/>
      <c r="E189" s="62"/>
      <c r="F189" s="63"/>
      <c r="G189" s="63"/>
      <c r="H189" s="63"/>
      <c r="I189" s="63"/>
      <c r="J189" s="63"/>
      <c r="K189" s="64"/>
      <c r="L189" s="63"/>
    </row>
    <row r="190" spans="2:12" x14ac:dyDescent="0.2">
      <c r="B190" s="60"/>
      <c r="C190" s="61"/>
      <c r="D190" s="60"/>
      <c r="E190" s="62"/>
      <c r="F190" s="63"/>
      <c r="G190" s="63"/>
      <c r="H190" s="63"/>
      <c r="I190" s="63"/>
      <c r="J190" s="63"/>
      <c r="K190" s="64"/>
      <c r="L190" s="63"/>
    </row>
    <row r="191" spans="2:12" x14ac:dyDescent="0.2">
      <c r="B191" s="60"/>
      <c r="C191" s="61"/>
      <c r="D191" s="60"/>
      <c r="E191" s="62"/>
      <c r="F191" s="63"/>
      <c r="G191" s="63"/>
      <c r="H191" s="63"/>
      <c r="I191" s="63"/>
      <c r="J191" s="63"/>
      <c r="K191" s="64"/>
      <c r="L191" s="63"/>
    </row>
    <row r="192" spans="2:12" x14ac:dyDescent="0.2">
      <c r="B192" s="60"/>
      <c r="C192" s="61"/>
      <c r="D192" s="60"/>
      <c r="E192" s="62"/>
      <c r="F192" s="63"/>
      <c r="G192" s="63"/>
      <c r="H192" s="63"/>
      <c r="I192" s="63"/>
      <c r="J192" s="63"/>
      <c r="K192" s="64"/>
      <c r="L192" s="63"/>
    </row>
    <row r="193" spans="2:12" x14ac:dyDescent="0.2">
      <c r="B193" s="60"/>
      <c r="C193" s="61"/>
      <c r="D193" s="60"/>
      <c r="E193" s="62"/>
      <c r="F193" s="63"/>
      <c r="G193" s="63"/>
      <c r="H193" s="63"/>
      <c r="I193" s="63"/>
      <c r="J193" s="63"/>
      <c r="K193" s="64"/>
      <c r="L193" s="63"/>
    </row>
    <row r="194" spans="2:12" x14ac:dyDescent="0.2">
      <c r="B194" s="60"/>
      <c r="C194" s="61"/>
      <c r="D194" s="60"/>
      <c r="E194" s="62"/>
      <c r="F194" s="63"/>
      <c r="G194" s="63"/>
      <c r="H194" s="63"/>
      <c r="I194" s="63"/>
      <c r="J194" s="63"/>
      <c r="K194" s="64"/>
      <c r="L194" s="63"/>
    </row>
    <row r="195" spans="2:12" x14ac:dyDescent="0.2">
      <c r="B195" s="60"/>
      <c r="C195" s="61"/>
      <c r="D195" s="60"/>
      <c r="E195" s="62"/>
      <c r="F195" s="63"/>
      <c r="G195" s="63"/>
      <c r="H195" s="63"/>
      <c r="I195" s="63"/>
      <c r="J195" s="63"/>
      <c r="K195" s="64"/>
      <c r="L195" s="63"/>
    </row>
    <row r="196" spans="2:12" x14ac:dyDescent="0.2">
      <c r="B196" s="60"/>
      <c r="C196" s="61"/>
      <c r="D196" s="60"/>
      <c r="E196" s="62"/>
      <c r="F196" s="63"/>
      <c r="G196" s="63"/>
      <c r="H196" s="63"/>
      <c r="I196" s="63"/>
      <c r="J196" s="63"/>
      <c r="K196" s="64"/>
      <c r="L196" s="63"/>
    </row>
    <row r="197" spans="2:12" x14ac:dyDescent="0.2">
      <c r="B197" s="60"/>
      <c r="C197" s="61"/>
      <c r="D197" s="60"/>
      <c r="E197" s="62"/>
      <c r="F197" s="63"/>
      <c r="G197" s="63"/>
      <c r="H197" s="63"/>
      <c r="I197" s="63"/>
      <c r="J197" s="63"/>
      <c r="K197" s="64"/>
      <c r="L197" s="63"/>
    </row>
    <row r="198" spans="2:12" x14ac:dyDescent="0.2">
      <c r="B198" s="60"/>
      <c r="C198" s="61"/>
      <c r="D198" s="60"/>
      <c r="E198" s="62"/>
      <c r="F198" s="63"/>
      <c r="G198" s="63"/>
      <c r="H198" s="63"/>
      <c r="I198" s="63"/>
      <c r="J198" s="63"/>
      <c r="K198" s="64"/>
      <c r="L198" s="63"/>
    </row>
    <row r="199" spans="2:12" x14ac:dyDescent="0.2">
      <c r="B199" s="60"/>
      <c r="C199" s="61"/>
      <c r="D199" s="60"/>
      <c r="E199" s="62"/>
      <c r="F199" s="63"/>
      <c r="G199" s="63"/>
      <c r="H199" s="63"/>
      <c r="I199" s="63"/>
      <c r="J199" s="63"/>
      <c r="K199" s="64"/>
      <c r="L199" s="63"/>
    </row>
    <row r="200" spans="2:12" x14ac:dyDescent="0.2">
      <c r="B200" s="60"/>
      <c r="C200" s="61"/>
      <c r="D200" s="60"/>
      <c r="E200" s="62"/>
      <c r="F200" s="63"/>
      <c r="G200" s="63"/>
      <c r="H200" s="63"/>
      <c r="I200" s="63"/>
      <c r="J200" s="63"/>
      <c r="K200" s="64"/>
      <c r="L200" s="63"/>
    </row>
    <row r="201" spans="2:12" x14ac:dyDescent="0.2">
      <c r="B201" s="60"/>
      <c r="C201" s="61"/>
      <c r="D201" s="60"/>
      <c r="E201" s="62"/>
      <c r="F201" s="63"/>
      <c r="G201" s="63"/>
      <c r="H201" s="63"/>
      <c r="I201" s="63"/>
      <c r="J201" s="63"/>
      <c r="K201" s="64"/>
      <c r="L201" s="63"/>
    </row>
    <row r="202" spans="2:12" x14ac:dyDescent="0.2">
      <c r="B202" s="60"/>
      <c r="C202" s="61"/>
      <c r="D202" s="60"/>
      <c r="E202" s="62"/>
      <c r="F202" s="63"/>
      <c r="G202" s="63"/>
      <c r="H202" s="63"/>
      <c r="I202" s="63"/>
      <c r="J202" s="63"/>
      <c r="K202" s="64"/>
      <c r="L202" s="63"/>
    </row>
    <row r="203" spans="2:12" x14ac:dyDescent="0.2">
      <c r="B203" s="60"/>
      <c r="C203" s="61"/>
      <c r="D203" s="60"/>
      <c r="E203" s="62"/>
      <c r="F203" s="63"/>
      <c r="G203" s="63"/>
      <c r="H203" s="63"/>
      <c r="I203" s="63"/>
      <c r="J203" s="63"/>
      <c r="K203" s="64"/>
      <c r="L203" s="63"/>
    </row>
    <row r="204" spans="2:12" x14ac:dyDescent="0.2">
      <c r="B204" s="60"/>
      <c r="C204" s="61"/>
      <c r="D204" s="60"/>
      <c r="E204" s="62"/>
      <c r="F204" s="63"/>
      <c r="G204" s="63"/>
      <c r="H204" s="63"/>
      <c r="I204" s="63"/>
      <c r="J204" s="63"/>
      <c r="K204" s="64"/>
      <c r="L204" s="63"/>
    </row>
    <row r="205" spans="2:12" x14ac:dyDescent="0.2">
      <c r="B205" s="60"/>
      <c r="C205" s="61"/>
      <c r="D205" s="60"/>
      <c r="E205" s="62"/>
      <c r="F205" s="63"/>
      <c r="G205" s="63"/>
      <c r="H205" s="63"/>
      <c r="I205" s="63"/>
      <c r="J205" s="63"/>
      <c r="K205" s="64"/>
      <c r="L205" s="63"/>
    </row>
    <row r="206" spans="2:12" x14ac:dyDescent="0.2">
      <c r="B206" s="60"/>
      <c r="C206" s="61"/>
      <c r="D206" s="60"/>
      <c r="E206" s="62"/>
      <c r="F206" s="63"/>
      <c r="G206" s="63"/>
      <c r="H206" s="63"/>
      <c r="I206" s="63"/>
      <c r="J206" s="63"/>
      <c r="K206" s="64"/>
      <c r="L206" s="63"/>
    </row>
    <row r="207" spans="2:12" x14ac:dyDescent="0.2">
      <c r="B207" s="60"/>
      <c r="C207" s="61"/>
      <c r="D207" s="60"/>
      <c r="E207" s="62"/>
      <c r="F207" s="63"/>
      <c r="G207" s="63"/>
      <c r="H207" s="63"/>
      <c r="I207" s="63"/>
      <c r="J207" s="63"/>
      <c r="K207" s="64"/>
      <c r="L207" s="63"/>
    </row>
    <row r="208" spans="2:12" x14ac:dyDescent="0.2">
      <c r="B208" s="60"/>
      <c r="C208" s="61"/>
      <c r="D208" s="60"/>
      <c r="E208" s="62"/>
      <c r="F208" s="63"/>
      <c r="G208" s="63"/>
      <c r="H208" s="63"/>
      <c r="I208" s="63"/>
      <c r="J208" s="63"/>
      <c r="K208" s="64"/>
      <c r="L208" s="63"/>
    </row>
    <row r="209" spans="2:12" x14ac:dyDescent="0.2">
      <c r="B209" s="60"/>
      <c r="C209" s="61"/>
      <c r="D209" s="60"/>
      <c r="E209" s="62"/>
      <c r="F209" s="63"/>
      <c r="G209" s="63"/>
      <c r="H209" s="63"/>
      <c r="I209" s="63"/>
      <c r="J209" s="63"/>
      <c r="K209" s="64"/>
      <c r="L209" s="63"/>
    </row>
    <row r="210" spans="2:12" x14ac:dyDescent="0.2">
      <c r="B210" s="60"/>
      <c r="C210" s="61"/>
      <c r="D210" s="60"/>
      <c r="E210" s="62"/>
      <c r="F210" s="63"/>
      <c r="G210" s="63"/>
      <c r="H210" s="63"/>
      <c r="I210" s="63"/>
      <c r="J210" s="63"/>
      <c r="K210" s="64"/>
      <c r="L210" s="63"/>
    </row>
    <row r="211" spans="2:12" x14ac:dyDescent="0.2">
      <c r="B211" s="60"/>
      <c r="C211" s="61"/>
      <c r="D211" s="60"/>
      <c r="E211" s="62"/>
      <c r="F211" s="63"/>
      <c r="G211" s="63"/>
      <c r="H211" s="63"/>
      <c r="I211" s="63"/>
      <c r="J211" s="63"/>
      <c r="K211" s="64"/>
      <c r="L211" s="63"/>
    </row>
    <row r="212" spans="2:12" x14ac:dyDescent="0.2">
      <c r="B212" s="60"/>
      <c r="C212" s="61"/>
      <c r="D212" s="60"/>
      <c r="E212" s="62"/>
      <c r="F212" s="63"/>
      <c r="G212" s="63"/>
      <c r="H212" s="63"/>
      <c r="I212" s="63"/>
      <c r="J212" s="63"/>
      <c r="K212" s="64"/>
      <c r="L212" s="63"/>
    </row>
    <row r="213" spans="2:12" x14ac:dyDescent="0.2">
      <c r="B213" s="60"/>
      <c r="C213" s="61"/>
      <c r="D213" s="60"/>
      <c r="E213" s="62"/>
      <c r="F213" s="63"/>
      <c r="G213" s="63"/>
      <c r="H213" s="63"/>
      <c r="I213" s="63"/>
      <c r="J213" s="63"/>
      <c r="K213" s="64"/>
      <c r="L213" s="63"/>
    </row>
    <row r="214" spans="2:12" x14ac:dyDescent="0.2">
      <c r="B214" s="60"/>
      <c r="C214" s="61"/>
      <c r="D214" s="60"/>
      <c r="E214" s="62"/>
      <c r="F214" s="63"/>
      <c r="G214" s="63"/>
      <c r="H214" s="63"/>
      <c r="I214" s="63"/>
      <c r="J214" s="63"/>
      <c r="K214" s="64"/>
      <c r="L214" s="63"/>
    </row>
    <row r="215" spans="2:12" x14ac:dyDescent="0.2">
      <c r="B215" s="60"/>
      <c r="C215" s="61"/>
      <c r="D215" s="60"/>
      <c r="E215" s="62"/>
      <c r="F215" s="63"/>
      <c r="G215" s="63"/>
      <c r="H215" s="63"/>
      <c r="I215" s="63"/>
      <c r="J215" s="63"/>
      <c r="K215" s="64"/>
      <c r="L215" s="63"/>
    </row>
    <row r="216" spans="2:12" x14ac:dyDescent="0.2">
      <c r="B216" s="60"/>
      <c r="C216" s="61"/>
      <c r="D216" s="60"/>
      <c r="E216" s="62"/>
      <c r="F216" s="63"/>
      <c r="G216" s="63"/>
      <c r="H216" s="63"/>
      <c r="I216" s="63"/>
      <c r="J216" s="63"/>
      <c r="K216" s="64"/>
      <c r="L216" s="63"/>
    </row>
    <row r="217" spans="2:12" x14ac:dyDescent="0.2">
      <c r="B217" s="60"/>
      <c r="C217" s="61"/>
      <c r="D217" s="60"/>
      <c r="E217" s="62"/>
      <c r="F217" s="63"/>
      <c r="G217" s="63"/>
      <c r="H217" s="63"/>
      <c r="I217" s="63"/>
      <c r="J217" s="63"/>
      <c r="K217" s="64"/>
      <c r="L217" s="63"/>
    </row>
    <row r="218" spans="2:12" x14ac:dyDescent="0.2">
      <c r="B218" s="60"/>
      <c r="C218" s="61"/>
      <c r="D218" s="60"/>
      <c r="E218" s="62"/>
      <c r="F218" s="63"/>
      <c r="G218" s="63"/>
      <c r="H218" s="63"/>
      <c r="I218" s="63"/>
      <c r="J218" s="63"/>
      <c r="K218" s="64"/>
      <c r="L218" s="63"/>
    </row>
    <row r="219" spans="2:12" x14ac:dyDescent="0.2">
      <c r="B219" s="60"/>
      <c r="C219" s="61"/>
      <c r="D219" s="60"/>
      <c r="E219" s="62"/>
      <c r="F219" s="63"/>
      <c r="G219" s="63"/>
      <c r="H219" s="63"/>
      <c r="I219" s="63"/>
      <c r="J219" s="63"/>
      <c r="K219" s="64"/>
      <c r="L219" s="63"/>
    </row>
    <row r="220" spans="2:12" x14ac:dyDescent="0.2">
      <c r="B220" s="60"/>
      <c r="C220" s="61"/>
      <c r="D220" s="60"/>
      <c r="E220" s="62"/>
      <c r="F220" s="63"/>
      <c r="G220" s="63"/>
      <c r="H220" s="63"/>
      <c r="I220" s="63"/>
      <c r="J220" s="63"/>
      <c r="K220" s="64"/>
      <c r="L220" s="63"/>
    </row>
    <row r="221" spans="2:12" x14ac:dyDescent="0.2">
      <c r="B221" s="60"/>
      <c r="C221" s="61"/>
      <c r="D221" s="60"/>
      <c r="E221" s="62"/>
      <c r="F221" s="63"/>
      <c r="G221" s="63"/>
      <c r="H221" s="63"/>
      <c r="I221" s="63"/>
      <c r="J221" s="63"/>
      <c r="K221" s="64"/>
      <c r="L221" s="63"/>
    </row>
    <row r="222" spans="2:12" x14ac:dyDescent="0.2">
      <c r="B222" s="60"/>
      <c r="C222" s="61"/>
      <c r="D222" s="60"/>
      <c r="E222" s="62"/>
      <c r="F222" s="63"/>
      <c r="G222" s="63"/>
      <c r="H222" s="63"/>
      <c r="I222" s="63"/>
      <c r="J222" s="63"/>
      <c r="K222" s="64"/>
      <c r="L222" s="63"/>
    </row>
    <row r="223" spans="2:12" x14ac:dyDescent="0.2">
      <c r="B223" s="60"/>
      <c r="C223" s="61"/>
      <c r="D223" s="60"/>
      <c r="E223" s="62"/>
      <c r="F223" s="63"/>
      <c r="G223" s="63"/>
      <c r="H223" s="63"/>
      <c r="I223" s="63"/>
      <c r="J223" s="63"/>
      <c r="K223" s="64"/>
      <c r="L223" s="63"/>
    </row>
    <row r="224" spans="2:12" x14ac:dyDescent="0.2">
      <c r="B224" s="60"/>
      <c r="C224" s="61"/>
      <c r="D224" s="60"/>
      <c r="E224" s="62"/>
      <c r="F224" s="63"/>
      <c r="G224" s="63"/>
      <c r="H224" s="63"/>
      <c r="I224" s="63"/>
      <c r="J224" s="63"/>
      <c r="K224" s="64"/>
      <c r="L224" s="63"/>
    </row>
    <row r="225" spans="2:12" x14ac:dyDescent="0.2">
      <c r="B225" s="60"/>
      <c r="C225" s="61"/>
      <c r="D225" s="60"/>
      <c r="E225" s="62"/>
      <c r="F225" s="63"/>
      <c r="G225" s="63"/>
      <c r="H225" s="63"/>
      <c r="I225" s="63"/>
      <c r="J225" s="63"/>
      <c r="K225" s="64"/>
      <c r="L225" s="63"/>
    </row>
    <row r="226" spans="2:12" x14ac:dyDescent="0.2">
      <c r="B226" s="60"/>
      <c r="C226" s="61"/>
      <c r="D226" s="60"/>
      <c r="E226" s="62"/>
      <c r="F226" s="63"/>
      <c r="G226" s="63"/>
      <c r="H226" s="63"/>
      <c r="I226" s="63"/>
      <c r="J226" s="63"/>
      <c r="K226" s="64"/>
      <c r="L226" s="63"/>
    </row>
    <row r="227" spans="2:12" x14ac:dyDescent="0.2">
      <c r="B227" s="60"/>
      <c r="C227" s="61"/>
      <c r="D227" s="60"/>
      <c r="E227" s="62"/>
      <c r="F227" s="63"/>
      <c r="G227" s="63"/>
      <c r="H227" s="63"/>
      <c r="I227" s="63"/>
      <c r="J227" s="63"/>
      <c r="K227" s="64"/>
      <c r="L227" s="63"/>
    </row>
    <row r="228" spans="2:12" x14ac:dyDescent="0.2">
      <c r="B228" s="60"/>
      <c r="C228" s="61"/>
      <c r="D228" s="60"/>
      <c r="E228" s="62"/>
      <c r="F228" s="63"/>
      <c r="G228" s="63"/>
      <c r="H228" s="63"/>
      <c r="I228" s="63"/>
      <c r="J228" s="63"/>
      <c r="K228" s="64"/>
      <c r="L228" s="63"/>
    </row>
    <row r="229" spans="2:12" x14ac:dyDescent="0.2">
      <c r="B229" s="60"/>
      <c r="C229" s="61"/>
      <c r="D229" s="60"/>
      <c r="E229" s="62"/>
      <c r="F229" s="63"/>
      <c r="G229" s="63"/>
      <c r="H229" s="63"/>
      <c r="I229" s="63"/>
      <c r="J229" s="63"/>
      <c r="K229" s="64"/>
      <c r="L229" s="63"/>
    </row>
    <row r="230" spans="2:12" x14ac:dyDescent="0.2">
      <c r="B230" s="60"/>
      <c r="C230" s="61"/>
      <c r="D230" s="60"/>
      <c r="E230" s="62"/>
      <c r="F230" s="63"/>
      <c r="G230" s="63"/>
      <c r="H230" s="63"/>
      <c r="I230" s="63"/>
      <c r="J230" s="63"/>
      <c r="K230" s="64"/>
      <c r="L230" s="63"/>
    </row>
    <row r="231" spans="2:12" x14ac:dyDescent="0.2">
      <c r="B231" s="60"/>
      <c r="C231" s="61"/>
      <c r="D231" s="60"/>
      <c r="E231" s="62"/>
      <c r="F231" s="63"/>
      <c r="G231" s="63"/>
      <c r="H231" s="63"/>
      <c r="I231" s="63"/>
      <c r="J231" s="63"/>
      <c r="K231" s="64"/>
      <c r="L231" s="63"/>
    </row>
    <row r="232" spans="2:12" x14ac:dyDescent="0.2">
      <c r="B232" s="60"/>
      <c r="C232" s="61"/>
      <c r="D232" s="60"/>
      <c r="E232" s="62"/>
      <c r="F232" s="63"/>
      <c r="G232" s="63"/>
      <c r="H232" s="63"/>
      <c r="I232" s="63"/>
      <c r="J232" s="63"/>
      <c r="K232" s="64"/>
      <c r="L232" s="63"/>
    </row>
    <row r="233" spans="2:12" x14ac:dyDescent="0.2">
      <c r="B233" s="60"/>
      <c r="C233" s="61"/>
      <c r="D233" s="60"/>
      <c r="E233" s="62"/>
      <c r="F233" s="63"/>
      <c r="G233" s="63"/>
      <c r="H233" s="63"/>
      <c r="I233" s="63"/>
      <c r="J233" s="63"/>
      <c r="K233" s="64"/>
      <c r="L233" s="63"/>
    </row>
    <row r="234" spans="2:12" x14ac:dyDescent="0.2">
      <c r="B234" s="60"/>
      <c r="C234" s="61"/>
      <c r="D234" s="60"/>
      <c r="E234" s="62"/>
      <c r="F234" s="63"/>
      <c r="G234" s="63"/>
      <c r="H234" s="63"/>
      <c r="I234" s="63"/>
      <c r="J234" s="63"/>
      <c r="K234" s="64"/>
      <c r="L234" s="63"/>
    </row>
    <row r="235" spans="2:12" x14ac:dyDescent="0.2">
      <c r="B235" s="60"/>
      <c r="C235" s="61"/>
      <c r="D235" s="60"/>
      <c r="E235" s="62"/>
      <c r="F235" s="63"/>
      <c r="G235" s="63"/>
      <c r="H235" s="63"/>
      <c r="I235" s="63"/>
      <c r="J235" s="63"/>
      <c r="K235" s="64"/>
      <c r="L235" s="63"/>
    </row>
    <row r="236" spans="2:12" x14ac:dyDescent="0.2">
      <c r="B236" s="60"/>
      <c r="C236" s="61"/>
      <c r="D236" s="60"/>
      <c r="E236" s="62"/>
      <c r="F236" s="63"/>
      <c r="G236" s="63"/>
      <c r="H236" s="63"/>
      <c r="I236" s="63"/>
      <c r="J236" s="63"/>
      <c r="K236" s="64"/>
      <c r="L236" s="63"/>
    </row>
    <row r="237" spans="2:12" x14ac:dyDescent="0.2">
      <c r="B237" s="60"/>
      <c r="C237" s="61"/>
      <c r="D237" s="60"/>
      <c r="E237" s="62"/>
      <c r="F237" s="63"/>
      <c r="G237" s="63"/>
      <c r="H237" s="63"/>
      <c r="I237" s="63"/>
      <c r="J237" s="63"/>
      <c r="K237" s="64"/>
      <c r="L237" s="63"/>
    </row>
    <row r="238" spans="2:12" x14ac:dyDescent="0.2">
      <c r="B238" s="60"/>
      <c r="C238" s="61"/>
      <c r="D238" s="60"/>
      <c r="E238" s="62"/>
      <c r="F238" s="63"/>
      <c r="G238" s="63"/>
      <c r="H238" s="63"/>
      <c r="I238" s="63"/>
      <c r="J238" s="63"/>
      <c r="K238" s="64"/>
      <c r="L238" s="63"/>
    </row>
    <row r="239" spans="2:12" x14ac:dyDescent="0.2">
      <c r="B239" s="60"/>
      <c r="C239" s="61"/>
      <c r="D239" s="60"/>
      <c r="E239" s="62"/>
      <c r="F239" s="63"/>
      <c r="G239" s="63"/>
      <c r="H239" s="63"/>
      <c r="I239" s="63"/>
      <c r="J239" s="63"/>
      <c r="K239" s="64"/>
      <c r="L239" s="63"/>
    </row>
    <row r="240" spans="2:12" x14ac:dyDescent="0.2">
      <c r="B240" s="60"/>
      <c r="C240" s="61"/>
      <c r="D240" s="60"/>
      <c r="E240" s="62"/>
      <c r="F240" s="63"/>
      <c r="G240" s="63"/>
      <c r="H240" s="63"/>
      <c r="I240" s="63"/>
      <c r="J240" s="63"/>
      <c r="K240" s="64"/>
      <c r="L240" s="63"/>
    </row>
    <row r="241" spans="2:12" x14ac:dyDescent="0.2">
      <c r="B241" s="60"/>
      <c r="C241" s="61"/>
      <c r="D241" s="60"/>
      <c r="E241" s="62"/>
      <c r="F241" s="63"/>
      <c r="G241" s="63"/>
      <c r="H241" s="63"/>
      <c r="I241" s="63"/>
      <c r="J241" s="63"/>
      <c r="K241" s="64"/>
      <c r="L241" s="63"/>
    </row>
    <row r="242" spans="2:12" x14ac:dyDescent="0.2">
      <c r="B242" s="60"/>
      <c r="C242" s="61"/>
      <c r="D242" s="60"/>
      <c r="E242" s="62"/>
      <c r="F242" s="63"/>
      <c r="G242" s="63"/>
      <c r="H242" s="63"/>
      <c r="I242" s="63"/>
      <c r="J242" s="63"/>
      <c r="K242" s="64"/>
      <c r="L242" s="63"/>
    </row>
    <row r="243" spans="2:12" x14ac:dyDescent="0.2">
      <c r="B243" s="60"/>
      <c r="C243" s="61"/>
      <c r="D243" s="60"/>
      <c r="E243" s="62"/>
      <c r="F243" s="63"/>
      <c r="G243" s="63"/>
      <c r="H243" s="63"/>
      <c r="I243" s="63"/>
      <c r="J243" s="63"/>
      <c r="K243" s="64"/>
      <c r="L243" s="63"/>
    </row>
    <row r="244" spans="2:12" x14ac:dyDescent="0.2">
      <c r="B244" s="60"/>
      <c r="C244" s="61"/>
      <c r="D244" s="60"/>
      <c r="E244" s="62"/>
      <c r="F244" s="63"/>
      <c r="G244" s="63"/>
      <c r="H244" s="63"/>
      <c r="I244" s="63"/>
      <c r="J244" s="63"/>
      <c r="K244" s="64"/>
      <c r="L244" s="63"/>
    </row>
    <row r="245" spans="2:12" x14ac:dyDescent="0.2">
      <c r="B245" s="60"/>
      <c r="C245" s="61"/>
      <c r="D245" s="60"/>
      <c r="E245" s="62"/>
      <c r="F245" s="63"/>
      <c r="G245" s="63"/>
      <c r="H245" s="63"/>
      <c r="I245" s="63"/>
      <c r="J245" s="63"/>
      <c r="K245" s="64"/>
      <c r="L245" s="63"/>
    </row>
    <row r="246" spans="2:12" x14ac:dyDescent="0.2">
      <c r="B246" s="60"/>
      <c r="C246" s="61"/>
      <c r="D246" s="60"/>
      <c r="E246" s="62"/>
      <c r="F246" s="63"/>
      <c r="G246" s="63"/>
      <c r="H246" s="63"/>
      <c r="I246" s="63"/>
      <c r="J246" s="63"/>
      <c r="K246" s="64"/>
      <c r="L246" s="63"/>
    </row>
    <row r="247" spans="2:12" x14ac:dyDescent="0.2">
      <c r="B247" s="60"/>
      <c r="C247" s="61"/>
      <c r="D247" s="60"/>
      <c r="E247" s="62"/>
      <c r="F247" s="63"/>
      <c r="G247" s="63"/>
      <c r="H247" s="63"/>
      <c r="I247" s="63"/>
      <c r="J247" s="63"/>
      <c r="K247" s="64"/>
      <c r="L247" s="63"/>
    </row>
    <row r="248" spans="2:12" x14ac:dyDescent="0.2">
      <c r="B248" s="60"/>
      <c r="C248" s="61"/>
      <c r="D248" s="60"/>
      <c r="E248" s="62"/>
      <c r="F248" s="63"/>
      <c r="G248" s="63"/>
      <c r="H248" s="63"/>
      <c r="I248" s="63"/>
      <c r="J248" s="63"/>
      <c r="K248" s="64"/>
      <c r="L248" s="63"/>
    </row>
    <row r="249" spans="2:12" x14ac:dyDescent="0.2">
      <c r="B249" s="60"/>
      <c r="C249" s="61"/>
      <c r="D249" s="60"/>
      <c r="E249" s="62"/>
      <c r="F249" s="63"/>
      <c r="G249" s="63"/>
      <c r="H249" s="63"/>
      <c r="I249" s="63"/>
      <c r="J249" s="63"/>
      <c r="K249" s="64"/>
      <c r="L249" s="63"/>
    </row>
    <row r="250" spans="2:12" x14ac:dyDescent="0.2">
      <c r="B250" s="60"/>
      <c r="C250" s="61"/>
      <c r="D250" s="60"/>
      <c r="E250" s="62"/>
      <c r="F250" s="63"/>
      <c r="G250" s="63"/>
      <c r="H250" s="63"/>
      <c r="I250" s="63"/>
      <c r="J250" s="63"/>
      <c r="K250" s="64"/>
      <c r="L250" s="63"/>
    </row>
    <row r="251" spans="2:12" x14ac:dyDescent="0.2">
      <c r="B251" s="60"/>
      <c r="C251" s="61"/>
      <c r="D251" s="60"/>
      <c r="E251" s="62"/>
      <c r="F251" s="63"/>
      <c r="G251" s="63"/>
      <c r="H251" s="63"/>
      <c r="I251" s="63"/>
      <c r="J251" s="63"/>
      <c r="K251" s="64"/>
      <c r="L251" s="63"/>
    </row>
    <row r="252" spans="2:12" x14ac:dyDescent="0.2">
      <c r="B252" s="60"/>
      <c r="C252" s="61"/>
      <c r="D252" s="60"/>
      <c r="E252" s="62"/>
      <c r="F252" s="63"/>
      <c r="G252" s="63"/>
      <c r="H252" s="63"/>
      <c r="I252" s="63"/>
      <c r="J252" s="63"/>
      <c r="K252" s="64"/>
      <c r="L252" s="63"/>
    </row>
    <row r="253" spans="2:12" x14ac:dyDescent="0.2">
      <c r="B253" s="60"/>
      <c r="C253" s="61"/>
      <c r="D253" s="60"/>
      <c r="E253" s="62"/>
      <c r="F253" s="63"/>
      <c r="G253" s="63"/>
      <c r="H253" s="63"/>
      <c r="I253" s="63"/>
      <c r="J253" s="63"/>
      <c r="K253" s="64"/>
      <c r="L253" s="63"/>
    </row>
    <row r="254" spans="2:12" x14ac:dyDescent="0.2">
      <c r="B254" s="60"/>
      <c r="C254" s="61"/>
      <c r="D254" s="60"/>
      <c r="E254" s="62"/>
      <c r="F254" s="63"/>
      <c r="G254" s="63"/>
      <c r="H254" s="63"/>
      <c r="I254" s="63"/>
      <c r="J254" s="63"/>
      <c r="K254" s="64"/>
      <c r="L254" s="63"/>
    </row>
    <row r="255" spans="2:12" x14ac:dyDescent="0.2">
      <c r="B255" s="60"/>
      <c r="C255" s="61"/>
      <c r="D255" s="60"/>
      <c r="E255" s="62"/>
      <c r="F255" s="63"/>
      <c r="G255" s="63"/>
      <c r="H255" s="63"/>
      <c r="I255" s="63"/>
      <c r="J255" s="63"/>
      <c r="K255" s="64"/>
      <c r="L255" s="63"/>
    </row>
    <row r="256" spans="2:12" x14ac:dyDescent="0.2">
      <c r="B256" s="60"/>
      <c r="C256" s="61"/>
      <c r="D256" s="60"/>
      <c r="E256" s="62"/>
      <c r="F256" s="63"/>
      <c r="G256" s="63"/>
      <c r="H256" s="63"/>
      <c r="I256" s="63"/>
      <c r="J256" s="63"/>
      <c r="K256" s="64"/>
      <c r="L256" s="63"/>
    </row>
    <row r="257" spans="2:12" x14ac:dyDescent="0.2">
      <c r="B257" s="60"/>
      <c r="C257" s="61"/>
      <c r="D257" s="60"/>
      <c r="E257" s="62"/>
      <c r="F257" s="63"/>
      <c r="G257" s="63"/>
      <c r="H257" s="63"/>
      <c r="I257" s="63"/>
      <c r="J257" s="63"/>
      <c r="K257" s="64"/>
      <c r="L257" s="63"/>
    </row>
    <row r="258" spans="2:12" x14ac:dyDescent="0.2">
      <c r="B258" s="60"/>
      <c r="C258" s="61"/>
      <c r="D258" s="60"/>
      <c r="E258" s="62"/>
      <c r="F258" s="63"/>
      <c r="G258" s="63"/>
      <c r="H258" s="63"/>
      <c r="I258" s="63"/>
      <c r="J258" s="63"/>
      <c r="K258" s="64"/>
      <c r="L258" s="63"/>
    </row>
    <row r="259" spans="2:12" x14ac:dyDescent="0.2">
      <c r="B259" s="60"/>
      <c r="C259" s="61"/>
      <c r="D259" s="60"/>
      <c r="E259" s="62"/>
      <c r="F259" s="63"/>
      <c r="G259" s="63"/>
      <c r="H259" s="63"/>
      <c r="I259" s="63"/>
      <c r="J259" s="63"/>
      <c r="K259" s="64"/>
      <c r="L259" s="63"/>
    </row>
    <row r="260" spans="2:12" x14ac:dyDescent="0.2">
      <c r="B260" s="60"/>
      <c r="C260" s="61"/>
      <c r="D260" s="60"/>
      <c r="E260" s="62"/>
      <c r="F260" s="63"/>
      <c r="G260" s="63"/>
      <c r="H260" s="63"/>
      <c r="I260" s="63"/>
      <c r="J260" s="63"/>
      <c r="K260" s="64"/>
      <c r="L260" s="63"/>
    </row>
    <row r="261" spans="2:12" x14ac:dyDescent="0.2">
      <c r="B261" s="60"/>
      <c r="C261" s="61"/>
      <c r="D261" s="60"/>
      <c r="E261" s="62"/>
      <c r="F261" s="63"/>
      <c r="G261" s="63"/>
      <c r="H261" s="63"/>
      <c r="I261" s="63"/>
      <c r="J261" s="63"/>
      <c r="K261" s="64"/>
      <c r="L261" s="63"/>
    </row>
    <row r="262" spans="2:12" x14ac:dyDescent="0.2">
      <c r="B262" s="60"/>
      <c r="C262" s="61"/>
      <c r="D262" s="60"/>
      <c r="E262" s="62"/>
      <c r="F262" s="63"/>
      <c r="G262" s="63"/>
      <c r="H262" s="63"/>
      <c r="I262" s="63"/>
      <c r="J262" s="63"/>
      <c r="K262" s="64"/>
      <c r="L262" s="63"/>
    </row>
    <row r="263" spans="2:12" x14ac:dyDescent="0.2">
      <c r="B263" s="60"/>
      <c r="C263" s="61"/>
      <c r="D263" s="60"/>
      <c r="E263" s="62"/>
      <c r="F263" s="63"/>
      <c r="G263" s="63"/>
      <c r="H263" s="63"/>
      <c r="I263" s="63"/>
      <c r="J263" s="63"/>
      <c r="K263" s="64"/>
      <c r="L263" s="63"/>
    </row>
    <row r="264" spans="2:12" x14ac:dyDescent="0.2">
      <c r="B264" s="60"/>
      <c r="C264" s="61"/>
      <c r="D264" s="60"/>
      <c r="E264" s="62"/>
      <c r="F264" s="63"/>
      <c r="G264" s="63"/>
      <c r="H264" s="63"/>
      <c r="I264" s="63"/>
      <c r="J264" s="63"/>
      <c r="K264" s="64"/>
      <c r="L264" s="63"/>
    </row>
    <row r="265" spans="2:12" x14ac:dyDescent="0.2">
      <c r="B265" s="60"/>
      <c r="C265" s="61"/>
      <c r="D265" s="60"/>
      <c r="E265" s="62"/>
      <c r="F265" s="63"/>
      <c r="G265" s="63"/>
      <c r="H265" s="63"/>
      <c r="I265" s="63"/>
      <c r="J265" s="63"/>
      <c r="K265" s="64"/>
      <c r="L265" s="63"/>
    </row>
    <row r="266" spans="2:12" x14ac:dyDescent="0.2">
      <c r="B266" s="60"/>
      <c r="C266" s="61"/>
      <c r="D266" s="60"/>
      <c r="E266" s="62"/>
      <c r="F266" s="63"/>
      <c r="G266" s="63"/>
      <c r="H266" s="63"/>
      <c r="I266" s="63"/>
      <c r="J266" s="63"/>
      <c r="K266" s="64"/>
      <c r="L266" s="63"/>
    </row>
    <row r="267" spans="2:12" x14ac:dyDescent="0.2">
      <c r="B267" s="60"/>
      <c r="C267" s="61"/>
      <c r="D267" s="60"/>
      <c r="E267" s="62"/>
      <c r="F267" s="63"/>
      <c r="G267" s="63"/>
      <c r="H267" s="63"/>
      <c r="I267" s="63"/>
      <c r="J267" s="63"/>
      <c r="K267" s="64"/>
      <c r="L267" s="63"/>
    </row>
    <row r="268" spans="2:12" x14ac:dyDescent="0.2">
      <c r="B268" s="60"/>
      <c r="C268" s="61"/>
      <c r="D268" s="60"/>
      <c r="E268" s="62"/>
      <c r="F268" s="63"/>
      <c r="G268" s="63"/>
      <c r="H268" s="63"/>
      <c r="I268" s="63"/>
      <c r="J268" s="63"/>
      <c r="K268" s="64"/>
      <c r="L268" s="63"/>
    </row>
    <row r="269" spans="2:12" x14ac:dyDescent="0.2">
      <c r="B269" s="60"/>
      <c r="C269" s="61"/>
      <c r="D269" s="60"/>
      <c r="E269" s="62"/>
      <c r="F269" s="63"/>
      <c r="G269" s="63"/>
      <c r="H269" s="63"/>
      <c r="I269" s="63"/>
      <c r="J269" s="63"/>
      <c r="K269" s="64"/>
      <c r="L269" s="63"/>
    </row>
    <row r="270" spans="2:12" x14ac:dyDescent="0.2">
      <c r="B270" s="60"/>
      <c r="C270" s="61"/>
      <c r="D270" s="60"/>
      <c r="E270" s="62"/>
      <c r="F270" s="63"/>
      <c r="G270" s="63"/>
      <c r="H270" s="63"/>
      <c r="I270" s="63"/>
      <c r="J270" s="63"/>
      <c r="K270" s="64"/>
      <c r="L270" s="63"/>
    </row>
    <row r="271" spans="2:12" x14ac:dyDescent="0.2">
      <c r="B271" s="60"/>
      <c r="C271" s="61"/>
      <c r="D271" s="60"/>
      <c r="E271" s="62"/>
      <c r="F271" s="63"/>
      <c r="G271" s="63"/>
      <c r="H271" s="63"/>
      <c r="I271" s="63"/>
      <c r="J271" s="63"/>
      <c r="K271" s="64"/>
      <c r="L271" s="63"/>
    </row>
    <row r="272" spans="2:12" x14ac:dyDescent="0.2">
      <c r="B272" s="60"/>
      <c r="C272" s="61"/>
      <c r="D272" s="60"/>
      <c r="E272" s="62"/>
      <c r="F272" s="63"/>
      <c r="G272" s="63"/>
      <c r="H272" s="63"/>
      <c r="I272" s="63"/>
      <c r="J272" s="63"/>
      <c r="K272" s="64"/>
      <c r="L272" s="63"/>
    </row>
    <row r="273" spans="2:12" x14ac:dyDescent="0.2">
      <c r="B273" s="60"/>
      <c r="C273" s="61"/>
      <c r="D273" s="60"/>
      <c r="E273" s="62"/>
      <c r="F273" s="63"/>
      <c r="G273" s="63"/>
      <c r="H273" s="63"/>
      <c r="I273" s="63"/>
      <c r="J273" s="63"/>
      <c r="K273" s="64"/>
      <c r="L273" s="63"/>
    </row>
    <row r="274" spans="2:12" x14ac:dyDescent="0.2">
      <c r="B274" s="60"/>
      <c r="C274" s="61"/>
      <c r="D274" s="60"/>
      <c r="E274" s="62"/>
      <c r="F274" s="63"/>
      <c r="G274" s="63"/>
      <c r="H274" s="63"/>
      <c r="I274" s="63"/>
      <c r="J274" s="63"/>
      <c r="K274" s="64"/>
      <c r="L274" s="63"/>
    </row>
  </sheetData>
  <sheetProtection formatCells="0" formatColumns="0" formatRows="0" sort="0"/>
  <mergeCells count="1">
    <mergeCell ref="M14:O14"/>
  </mergeCells>
  <phoneticPr fontId="25" type="noConversion"/>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Tabelle2!$C$2:$C$3</xm:f>
          </x14:formula1>
          <xm:sqref>K75:K252</xm:sqref>
        </x14:dataValidation>
        <x14:dataValidation type="list" showInputMessage="1" showErrorMessage="1" xr:uid="{00000000-0002-0000-0100-000001000000}">
          <x14:formula1>
            <xm:f>'https://iubhfs-my.sharepoint.com/Users/m.guggenthaler/Dropbox/FS_KFK/01_KFKs/02_Umfang_OK/MV_geschickt/BPuE/[BPUE01_V3_SW.xlsx]Tabelle2'!#REF!</xm:f>
          </x14:formula1>
          <xm:sqref>K2:K74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136"/>
  <sheetViews>
    <sheetView showGridLines="0" zoomScale="90" zoomScaleNormal="90" workbookViewId="0">
      <pane ySplit="1" topLeftCell="A50" activePane="bottomLeft" state="frozen"/>
      <selection pane="bottomLeft" activeCell="H2" sqref="H2:I53"/>
    </sheetView>
  </sheetViews>
  <sheetFormatPr baseColWidth="10" defaultColWidth="11.5" defaultRowHeight="15" x14ac:dyDescent="0.2"/>
  <cols>
    <col min="1" max="1" width="4.83203125" customWidth="1"/>
    <col min="2" max="2" width="11.5" style="27"/>
    <col min="3" max="3" width="11" style="27" bestFit="1" customWidth="1"/>
    <col min="4" max="4" width="15.5" style="13" bestFit="1" customWidth="1"/>
    <col min="5" max="5" width="7.5" style="13" customWidth="1"/>
    <col min="6" max="6" width="15.5" style="13" customWidth="1"/>
    <col min="7" max="7" width="17.5" style="13" customWidth="1"/>
    <col min="8" max="9" width="80.6640625" style="29" customWidth="1"/>
    <col min="10" max="10" width="11.5" style="12"/>
    <col min="11" max="11" width="31.5" customWidth="1"/>
    <col min="12" max="12" width="3.5" style="99" customWidth="1"/>
    <col min="13" max="13" width="52.33203125" style="99" customWidth="1"/>
  </cols>
  <sheetData>
    <row r="1" spans="2:13" s="74" customFormat="1" ht="40.5" customHeight="1" x14ac:dyDescent="0.2">
      <c r="B1" s="25" t="s">
        <v>22</v>
      </c>
      <c r="C1" s="25" t="s">
        <v>23</v>
      </c>
      <c r="D1" s="23" t="s">
        <v>244</v>
      </c>
      <c r="E1" s="75" t="s">
        <v>245</v>
      </c>
      <c r="F1" s="75" t="s">
        <v>246</v>
      </c>
      <c r="G1" s="85" t="s">
        <v>25</v>
      </c>
      <c r="H1" s="24" t="s">
        <v>247</v>
      </c>
      <c r="I1" s="24" t="s">
        <v>248</v>
      </c>
      <c r="J1" s="65" t="s">
        <v>29</v>
      </c>
      <c r="K1" s="96" t="s">
        <v>30</v>
      </c>
      <c r="L1" s="98"/>
      <c r="M1" s="101" t="s">
        <v>249</v>
      </c>
    </row>
    <row r="2" spans="2:13" ht="99.75" customHeight="1" x14ac:dyDescent="0.2">
      <c r="B2" s="43">
        <v>1</v>
      </c>
      <c r="C2" s="44" t="s">
        <v>32</v>
      </c>
      <c r="D2" s="45" t="s">
        <v>33</v>
      </c>
      <c r="E2" s="46">
        <v>6</v>
      </c>
      <c r="F2" s="46">
        <v>25</v>
      </c>
      <c r="G2" s="15" t="s">
        <v>400</v>
      </c>
      <c r="H2" s="47" t="s">
        <v>250</v>
      </c>
      <c r="I2" s="47" t="s">
        <v>251</v>
      </c>
      <c r="J2" s="48"/>
      <c r="K2" s="93"/>
    </row>
    <row r="3" spans="2:13" ht="65.25" customHeight="1" x14ac:dyDescent="0.2">
      <c r="B3" s="43">
        <v>1</v>
      </c>
      <c r="C3" s="44" t="s">
        <v>44</v>
      </c>
      <c r="D3" s="45" t="s">
        <v>33</v>
      </c>
      <c r="E3" s="46">
        <v>6</v>
      </c>
      <c r="F3" s="46">
        <v>25</v>
      </c>
      <c r="G3" s="15" t="s">
        <v>401</v>
      </c>
      <c r="H3" s="47" t="s">
        <v>252</v>
      </c>
      <c r="I3" s="47" t="s">
        <v>253</v>
      </c>
      <c r="J3" s="48"/>
      <c r="K3" s="93"/>
    </row>
    <row r="4" spans="2:13" ht="75" x14ac:dyDescent="0.2">
      <c r="B4" s="43">
        <v>1</v>
      </c>
      <c r="C4" s="44" t="s">
        <v>39</v>
      </c>
      <c r="D4" s="45" t="s">
        <v>51</v>
      </c>
      <c r="E4" s="46">
        <v>8</v>
      </c>
      <c r="F4" s="46">
        <v>30</v>
      </c>
      <c r="G4" s="15" t="s">
        <v>402</v>
      </c>
      <c r="H4" s="48" t="s">
        <v>254</v>
      </c>
      <c r="I4" s="48" t="s">
        <v>255</v>
      </c>
      <c r="J4" s="48"/>
      <c r="K4" s="93"/>
    </row>
    <row r="5" spans="2:13" ht="142" customHeight="1" x14ac:dyDescent="0.2">
      <c r="B5" s="43">
        <v>1</v>
      </c>
      <c r="C5" s="44" t="s">
        <v>50</v>
      </c>
      <c r="D5" s="45" t="s">
        <v>51</v>
      </c>
      <c r="E5" s="46">
        <v>8</v>
      </c>
      <c r="F5" s="46">
        <v>30</v>
      </c>
      <c r="G5" s="15" t="s">
        <v>403</v>
      </c>
      <c r="H5" s="47" t="s">
        <v>442</v>
      </c>
      <c r="I5" s="47" t="s">
        <v>256</v>
      </c>
      <c r="J5" s="48"/>
      <c r="K5" s="93"/>
    </row>
    <row r="6" spans="2:13" ht="179.25" customHeight="1" x14ac:dyDescent="0.2">
      <c r="B6" s="43">
        <v>1</v>
      </c>
      <c r="C6" s="44" t="s">
        <v>32</v>
      </c>
      <c r="D6" s="45" t="s">
        <v>62</v>
      </c>
      <c r="E6" s="46">
        <v>10</v>
      </c>
      <c r="F6" s="46">
        <v>35</v>
      </c>
      <c r="G6" s="15" t="s">
        <v>404</v>
      </c>
      <c r="H6" s="47" t="s">
        <v>257</v>
      </c>
      <c r="I6" s="47" t="s">
        <v>258</v>
      </c>
      <c r="J6" s="48"/>
      <c r="K6" s="93"/>
    </row>
    <row r="7" spans="2:13" ht="201" customHeight="1" x14ac:dyDescent="0.2">
      <c r="B7" s="43">
        <v>1</v>
      </c>
      <c r="C7" s="44" t="s">
        <v>44</v>
      </c>
      <c r="D7" s="45" t="s">
        <v>62</v>
      </c>
      <c r="E7" s="46">
        <v>10</v>
      </c>
      <c r="F7" s="46">
        <v>35</v>
      </c>
      <c r="G7" s="15" t="s">
        <v>405</v>
      </c>
      <c r="H7" s="47" t="s">
        <v>259</v>
      </c>
      <c r="I7" s="47" t="s">
        <v>335</v>
      </c>
      <c r="J7" s="48"/>
      <c r="K7" s="93"/>
    </row>
    <row r="8" spans="2:13" s="73" customFormat="1" x14ac:dyDescent="0.2">
      <c r="B8" s="66"/>
      <c r="C8" s="67"/>
      <c r="D8" s="68"/>
      <c r="E8" s="69"/>
      <c r="F8" s="69"/>
      <c r="G8" s="69"/>
      <c r="H8" s="70"/>
      <c r="I8" s="71"/>
      <c r="J8" s="72"/>
      <c r="K8" s="97"/>
      <c r="L8" s="100"/>
      <c r="M8" s="100"/>
    </row>
    <row r="9" spans="2:13" ht="72" customHeight="1" x14ac:dyDescent="0.2">
      <c r="B9" s="43">
        <v>2</v>
      </c>
      <c r="C9" s="44" t="s">
        <v>73</v>
      </c>
      <c r="D9" s="45" t="s">
        <v>33</v>
      </c>
      <c r="E9" s="46">
        <v>6</v>
      </c>
      <c r="F9" s="46">
        <v>25</v>
      </c>
      <c r="G9" s="15" t="s">
        <v>406</v>
      </c>
      <c r="H9" s="47" t="s">
        <v>443</v>
      </c>
      <c r="I9" s="47" t="s">
        <v>260</v>
      </c>
      <c r="J9" s="49"/>
      <c r="K9" s="93"/>
    </row>
    <row r="10" spans="2:13" ht="51" customHeight="1" x14ac:dyDescent="0.2">
      <c r="B10" s="43">
        <v>2</v>
      </c>
      <c r="C10" s="44" t="s">
        <v>79</v>
      </c>
      <c r="D10" s="45" t="s">
        <v>33</v>
      </c>
      <c r="E10" s="46">
        <v>6</v>
      </c>
      <c r="F10" s="46">
        <v>25</v>
      </c>
      <c r="G10" s="15" t="s">
        <v>407</v>
      </c>
      <c r="H10" s="47" t="s">
        <v>338</v>
      </c>
      <c r="I10" s="114" t="s">
        <v>261</v>
      </c>
      <c r="J10" s="49"/>
      <c r="K10" s="93"/>
    </row>
    <row r="11" spans="2:13" ht="76.5" customHeight="1" x14ac:dyDescent="0.2">
      <c r="B11" s="43">
        <v>2</v>
      </c>
      <c r="C11" s="44" t="s">
        <v>85</v>
      </c>
      <c r="D11" s="45" t="s">
        <v>51</v>
      </c>
      <c r="E11" s="46">
        <v>8</v>
      </c>
      <c r="F11" s="46">
        <v>30</v>
      </c>
      <c r="G11" s="15" t="s">
        <v>408</v>
      </c>
      <c r="H11" s="47" t="s">
        <v>262</v>
      </c>
      <c r="I11" s="114" t="s">
        <v>263</v>
      </c>
      <c r="J11" s="49"/>
      <c r="K11" s="93"/>
    </row>
    <row r="12" spans="2:13" ht="189.75" customHeight="1" x14ac:dyDescent="0.2">
      <c r="B12" s="43">
        <v>2</v>
      </c>
      <c r="C12" s="44" t="s">
        <v>91</v>
      </c>
      <c r="D12" s="45" t="s">
        <v>51</v>
      </c>
      <c r="E12" s="46">
        <v>8</v>
      </c>
      <c r="F12" s="46">
        <v>30</v>
      </c>
      <c r="G12" s="15" t="s">
        <v>409</v>
      </c>
      <c r="H12" s="47" t="s">
        <v>264</v>
      </c>
      <c r="I12" s="114" t="s">
        <v>265</v>
      </c>
      <c r="J12" s="49"/>
      <c r="K12" s="93"/>
    </row>
    <row r="13" spans="2:13" ht="196.5" customHeight="1" x14ac:dyDescent="0.2">
      <c r="B13" s="43">
        <v>2</v>
      </c>
      <c r="C13" s="44" t="s">
        <v>107</v>
      </c>
      <c r="D13" s="45" t="s">
        <v>62</v>
      </c>
      <c r="E13" s="46">
        <v>10</v>
      </c>
      <c r="F13" s="46">
        <v>35</v>
      </c>
      <c r="G13" s="15" t="s">
        <v>410</v>
      </c>
      <c r="H13" s="47" t="s">
        <v>266</v>
      </c>
      <c r="I13" s="114" t="s">
        <v>267</v>
      </c>
      <c r="J13" s="49"/>
      <c r="K13" s="93"/>
      <c r="M13" s="115"/>
    </row>
    <row r="14" spans="2:13" ht="215.25" customHeight="1" x14ac:dyDescent="0.2">
      <c r="B14" s="43">
        <v>2</v>
      </c>
      <c r="C14" s="44" t="s">
        <v>73</v>
      </c>
      <c r="D14" s="45" t="s">
        <v>62</v>
      </c>
      <c r="E14" s="46">
        <v>10</v>
      </c>
      <c r="F14" s="46">
        <v>35</v>
      </c>
      <c r="G14" s="15" t="s">
        <v>411</v>
      </c>
      <c r="H14" s="47" t="s">
        <v>268</v>
      </c>
      <c r="I14" s="114" t="s">
        <v>444</v>
      </c>
      <c r="J14" s="49"/>
      <c r="K14" s="93"/>
    </row>
    <row r="15" spans="2:13" s="73" customFormat="1" x14ac:dyDescent="0.2">
      <c r="B15" s="66"/>
      <c r="C15" s="67"/>
      <c r="D15" s="68"/>
      <c r="E15" s="69"/>
      <c r="F15" s="69"/>
      <c r="G15" s="69"/>
      <c r="H15" s="70"/>
      <c r="I15" s="70"/>
      <c r="J15" s="72"/>
      <c r="K15" s="97"/>
      <c r="L15" s="100"/>
      <c r="M15" s="100"/>
    </row>
    <row r="16" spans="2:13" ht="60" x14ac:dyDescent="0.2">
      <c r="B16" s="43">
        <v>3</v>
      </c>
      <c r="C16" s="44" t="s">
        <v>112</v>
      </c>
      <c r="D16" s="45" t="s">
        <v>33</v>
      </c>
      <c r="E16" s="46">
        <v>6</v>
      </c>
      <c r="F16" s="46">
        <v>25</v>
      </c>
      <c r="G16" s="15" t="s">
        <v>412</v>
      </c>
      <c r="H16" s="47" t="s">
        <v>269</v>
      </c>
      <c r="I16" s="114" t="s">
        <v>270</v>
      </c>
      <c r="J16" s="49"/>
      <c r="K16" s="93"/>
    </row>
    <row r="17" spans="2:13" ht="74.25" customHeight="1" x14ac:dyDescent="0.2">
      <c r="B17" s="43">
        <v>3</v>
      </c>
      <c r="C17" s="44" t="s">
        <v>118</v>
      </c>
      <c r="D17" s="45" t="s">
        <v>33</v>
      </c>
      <c r="E17" s="46">
        <v>6</v>
      </c>
      <c r="F17" s="46">
        <v>25</v>
      </c>
      <c r="G17" s="15" t="s">
        <v>413</v>
      </c>
      <c r="H17" s="47" t="s">
        <v>271</v>
      </c>
      <c r="I17" s="47" t="s">
        <v>272</v>
      </c>
      <c r="J17" s="49"/>
      <c r="K17" s="93"/>
      <c r="M17" s="115"/>
    </row>
    <row r="18" spans="2:13" ht="138" customHeight="1" x14ac:dyDescent="0.2">
      <c r="B18" s="43">
        <v>3</v>
      </c>
      <c r="C18" s="44" t="s">
        <v>112</v>
      </c>
      <c r="D18" s="45" t="s">
        <v>51</v>
      </c>
      <c r="E18" s="46">
        <v>8</v>
      </c>
      <c r="F18" s="46">
        <v>30</v>
      </c>
      <c r="G18" s="15" t="s">
        <v>414</v>
      </c>
      <c r="H18" s="47" t="s">
        <v>273</v>
      </c>
      <c r="I18" s="114" t="s">
        <v>274</v>
      </c>
      <c r="J18" s="50"/>
      <c r="K18" s="93"/>
      <c r="M18" s="102"/>
    </row>
    <row r="19" spans="2:13" ht="108" customHeight="1" x14ac:dyDescent="0.2">
      <c r="B19" s="43">
        <v>3</v>
      </c>
      <c r="C19" s="44" t="s">
        <v>118</v>
      </c>
      <c r="D19" s="45" t="s">
        <v>51</v>
      </c>
      <c r="E19" s="46">
        <v>8</v>
      </c>
      <c r="F19" s="46">
        <v>30</v>
      </c>
      <c r="G19" s="15" t="s">
        <v>415</v>
      </c>
      <c r="H19" s="47" t="s">
        <v>275</v>
      </c>
      <c r="I19" s="114" t="s">
        <v>276</v>
      </c>
      <c r="J19" s="49"/>
      <c r="K19" s="93"/>
    </row>
    <row r="20" spans="2:13" ht="120" x14ac:dyDescent="0.2">
      <c r="B20" s="43">
        <v>3</v>
      </c>
      <c r="C20" s="44" t="s">
        <v>112</v>
      </c>
      <c r="D20" s="45" t="s">
        <v>62</v>
      </c>
      <c r="E20" s="46">
        <v>10</v>
      </c>
      <c r="F20" s="46">
        <v>35</v>
      </c>
      <c r="G20" s="15" t="s">
        <v>416</v>
      </c>
      <c r="H20" s="47" t="s">
        <v>277</v>
      </c>
      <c r="I20" s="114" t="s">
        <v>278</v>
      </c>
      <c r="J20" s="49"/>
      <c r="K20" s="93"/>
    </row>
    <row r="21" spans="2:13" ht="145.5" customHeight="1" x14ac:dyDescent="0.2">
      <c r="B21" s="43">
        <v>3</v>
      </c>
      <c r="C21" s="44" t="s">
        <v>118</v>
      </c>
      <c r="D21" s="45" t="s">
        <v>62</v>
      </c>
      <c r="E21" s="46">
        <v>10</v>
      </c>
      <c r="F21" s="46">
        <v>35</v>
      </c>
      <c r="G21" s="15" t="s">
        <v>417</v>
      </c>
      <c r="H21" s="47"/>
      <c r="I21" s="47" t="s">
        <v>309</v>
      </c>
      <c r="J21" s="49"/>
      <c r="K21" s="93"/>
      <c r="M21" s="115"/>
    </row>
    <row r="22" spans="2:13" s="73" customFormat="1" x14ac:dyDescent="0.2">
      <c r="B22" s="66"/>
      <c r="C22" s="67"/>
      <c r="D22" s="68"/>
      <c r="E22" s="69"/>
      <c r="F22" s="69"/>
      <c r="G22" s="69"/>
      <c r="H22" s="70"/>
      <c r="I22" s="70"/>
      <c r="J22" s="72"/>
      <c r="K22" s="97"/>
      <c r="L22" s="100"/>
      <c r="M22" s="100"/>
    </row>
    <row r="23" spans="2:13" ht="75" x14ac:dyDescent="0.2">
      <c r="B23" s="43">
        <v>4</v>
      </c>
      <c r="C23" s="44" t="s">
        <v>143</v>
      </c>
      <c r="D23" s="45" t="s">
        <v>33</v>
      </c>
      <c r="E23" s="46">
        <v>6</v>
      </c>
      <c r="F23" s="46">
        <v>25</v>
      </c>
      <c r="G23" s="15" t="s">
        <v>418</v>
      </c>
      <c r="H23" s="51" t="s">
        <v>279</v>
      </c>
      <c r="I23" s="114" t="s">
        <v>310</v>
      </c>
      <c r="J23" s="49"/>
      <c r="K23" s="93"/>
    </row>
    <row r="24" spans="2:13" ht="75" x14ac:dyDescent="0.2">
      <c r="B24" s="43">
        <v>4</v>
      </c>
      <c r="C24" s="44" t="s">
        <v>149</v>
      </c>
      <c r="D24" s="45" t="s">
        <v>33</v>
      </c>
      <c r="E24" s="46">
        <v>6</v>
      </c>
      <c r="F24" s="46">
        <v>25</v>
      </c>
      <c r="G24" s="15" t="s">
        <v>419</v>
      </c>
      <c r="H24" s="47" t="s">
        <v>280</v>
      </c>
      <c r="I24" s="114" t="s">
        <v>445</v>
      </c>
      <c r="J24" s="49"/>
      <c r="K24" s="93"/>
    </row>
    <row r="25" spans="2:13" ht="150.75" customHeight="1" x14ac:dyDescent="0.2">
      <c r="B25" s="43">
        <v>4</v>
      </c>
      <c r="C25" s="44" t="s">
        <v>155</v>
      </c>
      <c r="D25" s="45" t="s">
        <v>51</v>
      </c>
      <c r="E25" s="46">
        <v>8</v>
      </c>
      <c r="F25" s="46">
        <v>30</v>
      </c>
      <c r="G25" s="15" t="s">
        <v>420</v>
      </c>
      <c r="H25" s="47" t="s">
        <v>281</v>
      </c>
      <c r="I25" s="114" t="s">
        <v>311</v>
      </c>
      <c r="J25" s="49"/>
      <c r="K25" s="93"/>
    </row>
    <row r="26" spans="2:13" ht="225.75" customHeight="1" x14ac:dyDescent="0.2">
      <c r="B26" s="43">
        <v>4</v>
      </c>
      <c r="C26" s="44" t="s">
        <v>161</v>
      </c>
      <c r="D26" s="45" t="s">
        <v>51</v>
      </c>
      <c r="E26" s="46">
        <v>8</v>
      </c>
      <c r="F26" s="46">
        <v>30</v>
      </c>
      <c r="G26" s="15" t="s">
        <v>421</v>
      </c>
      <c r="H26" s="47" t="s">
        <v>282</v>
      </c>
      <c r="I26" s="114" t="s">
        <v>312</v>
      </c>
      <c r="J26" s="49"/>
      <c r="K26" s="93"/>
      <c r="M26" s="115"/>
    </row>
    <row r="27" spans="2:13" ht="195.75" customHeight="1" x14ac:dyDescent="0.2">
      <c r="B27" s="43">
        <v>4</v>
      </c>
      <c r="C27" s="44" t="s">
        <v>149</v>
      </c>
      <c r="D27" s="45" t="s">
        <v>62</v>
      </c>
      <c r="E27" s="46">
        <v>10</v>
      </c>
      <c r="F27" s="46">
        <v>35</v>
      </c>
      <c r="G27" s="15" t="s">
        <v>422</v>
      </c>
      <c r="H27" s="52" t="s">
        <v>345</v>
      </c>
      <c r="I27" s="118" t="s">
        <v>346</v>
      </c>
      <c r="J27" s="49"/>
      <c r="K27" s="93"/>
    </row>
    <row r="28" spans="2:13" ht="183" customHeight="1" x14ac:dyDescent="0.2">
      <c r="B28" s="43">
        <v>4</v>
      </c>
      <c r="C28" s="44" t="s">
        <v>161</v>
      </c>
      <c r="D28" s="45" t="s">
        <v>62</v>
      </c>
      <c r="E28" s="46">
        <v>10</v>
      </c>
      <c r="F28" s="46">
        <v>35</v>
      </c>
      <c r="G28" s="15" t="s">
        <v>423</v>
      </c>
      <c r="H28" s="47" t="s">
        <v>336</v>
      </c>
      <c r="I28" s="112" t="s">
        <v>313</v>
      </c>
      <c r="J28" s="49"/>
      <c r="K28" s="93"/>
    </row>
    <row r="29" spans="2:13" s="73" customFormat="1" x14ac:dyDescent="0.2">
      <c r="B29" s="66"/>
      <c r="C29" s="67"/>
      <c r="D29" s="68"/>
      <c r="E29" s="69"/>
      <c r="F29" s="69"/>
      <c r="G29" s="69"/>
      <c r="H29" s="70"/>
      <c r="I29" s="82"/>
      <c r="J29" s="72"/>
      <c r="K29" s="97"/>
      <c r="L29" s="100"/>
      <c r="M29" s="100"/>
    </row>
    <row r="30" spans="2:13" ht="69" customHeight="1" x14ac:dyDescent="0.2">
      <c r="B30" s="43">
        <v>5</v>
      </c>
      <c r="C30" s="44" t="s">
        <v>172</v>
      </c>
      <c r="D30" s="45" t="s">
        <v>33</v>
      </c>
      <c r="E30" s="46">
        <v>6</v>
      </c>
      <c r="F30" s="46">
        <v>25</v>
      </c>
      <c r="G30" s="15" t="s">
        <v>424</v>
      </c>
      <c r="H30" s="47" t="s">
        <v>314</v>
      </c>
      <c r="I30" s="112" t="s">
        <v>315</v>
      </c>
      <c r="J30" s="49"/>
      <c r="K30" s="93"/>
    </row>
    <row r="31" spans="2:13" ht="60" x14ac:dyDescent="0.2">
      <c r="B31" s="43">
        <v>5</v>
      </c>
      <c r="C31" s="44" t="s">
        <v>175</v>
      </c>
      <c r="D31" s="45" t="s">
        <v>33</v>
      </c>
      <c r="E31" s="46">
        <v>6</v>
      </c>
      <c r="F31" s="46">
        <v>25</v>
      </c>
      <c r="G31" s="15" t="s">
        <v>425</v>
      </c>
      <c r="H31" s="47" t="s">
        <v>283</v>
      </c>
      <c r="I31" s="112" t="s">
        <v>316</v>
      </c>
      <c r="J31" s="49"/>
      <c r="K31" s="93"/>
    </row>
    <row r="32" spans="2:13" ht="228.75" customHeight="1" x14ac:dyDescent="0.2">
      <c r="B32" s="43">
        <v>5</v>
      </c>
      <c r="C32" s="44" t="s">
        <v>180</v>
      </c>
      <c r="D32" s="45" t="s">
        <v>51</v>
      </c>
      <c r="E32" s="46">
        <v>8</v>
      </c>
      <c r="F32" s="46">
        <v>30</v>
      </c>
      <c r="G32" s="15" t="s">
        <v>426</v>
      </c>
      <c r="H32" s="47" t="s">
        <v>284</v>
      </c>
      <c r="I32" s="112" t="s">
        <v>317</v>
      </c>
      <c r="J32" s="49"/>
      <c r="K32" s="93"/>
    </row>
    <row r="33" spans="2:13" ht="150" x14ac:dyDescent="0.2">
      <c r="B33" s="43">
        <v>5</v>
      </c>
      <c r="C33" s="44" t="s">
        <v>182</v>
      </c>
      <c r="D33" s="45" t="s">
        <v>51</v>
      </c>
      <c r="E33" s="46">
        <v>8</v>
      </c>
      <c r="F33" s="46">
        <v>30</v>
      </c>
      <c r="G33" s="15" t="s">
        <v>427</v>
      </c>
      <c r="H33" s="47" t="s">
        <v>285</v>
      </c>
      <c r="I33" s="112" t="s">
        <v>318</v>
      </c>
      <c r="J33" s="49"/>
      <c r="K33" s="93"/>
    </row>
    <row r="34" spans="2:13" ht="354" customHeight="1" x14ac:dyDescent="0.2">
      <c r="B34" s="43">
        <v>5</v>
      </c>
      <c r="C34" s="44" t="s">
        <v>188</v>
      </c>
      <c r="D34" s="45" t="s">
        <v>62</v>
      </c>
      <c r="E34" s="46">
        <v>10</v>
      </c>
      <c r="F34" s="46">
        <v>35</v>
      </c>
      <c r="G34" s="15" t="s">
        <v>428</v>
      </c>
      <c r="H34" s="47" t="s">
        <v>286</v>
      </c>
      <c r="I34" s="112" t="s">
        <v>319</v>
      </c>
      <c r="J34" s="49"/>
      <c r="K34" s="93"/>
    </row>
    <row r="35" spans="2:13" ht="180" x14ac:dyDescent="0.2">
      <c r="B35" s="43">
        <v>5</v>
      </c>
      <c r="C35" s="44" t="s">
        <v>194</v>
      </c>
      <c r="D35" s="45" t="s">
        <v>62</v>
      </c>
      <c r="E35" s="46">
        <v>10</v>
      </c>
      <c r="F35" s="46">
        <v>35</v>
      </c>
      <c r="G35" s="15" t="s">
        <v>429</v>
      </c>
      <c r="H35" s="47" t="s">
        <v>320</v>
      </c>
      <c r="I35" s="112" t="s">
        <v>321</v>
      </c>
      <c r="J35" s="49"/>
      <c r="K35" s="93"/>
    </row>
    <row r="36" spans="2:13" s="73" customFormat="1" x14ac:dyDescent="0.2">
      <c r="B36" s="66"/>
      <c r="C36" s="67"/>
      <c r="D36" s="68"/>
      <c r="E36" s="69"/>
      <c r="F36" s="69"/>
      <c r="G36" s="69"/>
      <c r="H36" s="70"/>
      <c r="I36" s="82"/>
      <c r="J36" s="72"/>
      <c r="K36" s="97"/>
      <c r="L36" s="100"/>
      <c r="M36" s="100"/>
    </row>
    <row r="37" spans="2:13" ht="45" x14ac:dyDescent="0.2">
      <c r="B37" s="43">
        <v>6</v>
      </c>
      <c r="C37" s="44" t="s">
        <v>203</v>
      </c>
      <c r="D37" s="45" t="s">
        <v>33</v>
      </c>
      <c r="E37" s="46">
        <v>6</v>
      </c>
      <c r="F37" s="46">
        <v>25</v>
      </c>
      <c r="G37" s="15" t="s">
        <v>430</v>
      </c>
      <c r="H37" s="47" t="s">
        <v>287</v>
      </c>
      <c r="I37" s="52" t="s">
        <v>288</v>
      </c>
      <c r="J37" s="49"/>
      <c r="K37" s="93"/>
    </row>
    <row r="38" spans="2:13" ht="60" x14ac:dyDescent="0.2">
      <c r="B38" s="43">
        <v>6</v>
      </c>
      <c r="C38" s="44" t="s">
        <v>205</v>
      </c>
      <c r="D38" s="45" t="s">
        <v>33</v>
      </c>
      <c r="E38" s="46">
        <v>6</v>
      </c>
      <c r="F38" s="46">
        <v>25</v>
      </c>
      <c r="G38" s="15" t="s">
        <v>431</v>
      </c>
      <c r="H38" s="47" t="s">
        <v>289</v>
      </c>
      <c r="I38" s="52" t="s">
        <v>290</v>
      </c>
      <c r="J38" s="49"/>
      <c r="K38" s="93"/>
    </row>
    <row r="39" spans="2:13" ht="195.75" customHeight="1" x14ac:dyDescent="0.2">
      <c r="B39" s="43">
        <v>6</v>
      </c>
      <c r="C39" s="44" t="s">
        <v>203</v>
      </c>
      <c r="D39" s="45" t="s">
        <v>51</v>
      </c>
      <c r="E39" s="46">
        <v>8</v>
      </c>
      <c r="F39" s="46">
        <v>30</v>
      </c>
      <c r="G39" s="15" t="s">
        <v>432</v>
      </c>
      <c r="H39" s="47" t="s">
        <v>322</v>
      </c>
      <c r="I39" s="112" t="s">
        <v>323</v>
      </c>
      <c r="J39" s="49"/>
      <c r="K39" s="93"/>
      <c r="M39" s="115"/>
    </row>
    <row r="40" spans="2:13" ht="183" customHeight="1" x14ac:dyDescent="0.2">
      <c r="B40" s="43">
        <v>6</v>
      </c>
      <c r="C40" s="44" t="s">
        <v>205</v>
      </c>
      <c r="D40" s="45" t="s">
        <v>51</v>
      </c>
      <c r="E40" s="46">
        <v>8</v>
      </c>
      <c r="F40" s="46">
        <v>30</v>
      </c>
      <c r="G40" s="15" t="s">
        <v>433</v>
      </c>
      <c r="H40" s="47" t="s">
        <v>291</v>
      </c>
      <c r="I40" s="112" t="s">
        <v>324</v>
      </c>
      <c r="J40" s="49"/>
      <c r="K40" s="93"/>
      <c r="M40" s="115"/>
    </row>
    <row r="41" spans="2:13" ht="256.5" customHeight="1" x14ac:dyDescent="0.2">
      <c r="B41" s="43">
        <v>6</v>
      </c>
      <c r="C41" s="44" t="s">
        <v>203</v>
      </c>
      <c r="D41" s="45" t="s">
        <v>62</v>
      </c>
      <c r="E41" s="46">
        <v>10</v>
      </c>
      <c r="F41" s="46">
        <v>35</v>
      </c>
      <c r="G41" s="15" t="s">
        <v>434</v>
      </c>
      <c r="H41" s="51" t="s">
        <v>292</v>
      </c>
      <c r="I41" s="112" t="s">
        <v>325</v>
      </c>
      <c r="J41" s="49"/>
      <c r="K41" s="93"/>
    </row>
    <row r="42" spans="2:13" ht="339.75" customHeight="1" x14ac:dyDescent="0.2">
      <c r="B42" s="43">
        <v>6</v>
      </c>
      <c r="C42" s="44" t="s">
        <v>205</v>
      </c>
      <c r="D42" s="45" t="s">
        <v>62</v>
      </c>
      <c r="E42" s="46">
        <v>10</v>
      </c>
      <c r="F42" s="46">
        <v>35</v>
      </c>
      <c r="G42" s="15" t="s">
        <v>435</v>
      </c>
      <c r="H42" s="47" t="s">
        <v>337</v>
      </c>
      <c r="I42" s="112" t="s">
        <v>326</v>
      </c>
      <c r="J42" s="49"/>
      <c r="K42" s="93"/>
    </row>
    <row r="43" spans="2:13" s="73" customFormat="1" x14ac:dyDescent="0.2">
      <c r="B43" s="66"/>
      <c r="C43" s="67"/>
      <c r="D43" s="68"/>
      <c r="E43" s="69"/>
      <c r="F43" s="69"/>
      <c r="G43" s="69"/>
      <c r="H43" s="70"/>
      <c r="I43" s="82"/>
      <c r="J43" s="72"/>
      <c r="K43" s="97"/>
      <c r="L43" s="100"/>
      <c r="M43" s="100"/>
    </row>
    <row r="44" spans="2:13" ht="69.75" customHeight="1" x14ac:dyDescent="0.2">
      <c r="B44" s="43">
        <v>7</v>
      </c>
      <c r="C44" s="44" t="s">
        <v>230</v>
      </c>
      <c r="D44" s="45" t="s">
        <v>33</v>
      </c>
      <c r="E44" s="46">
        <v>6</v>
      </c>
      <c r="F44" s="46">
        <v>25</v>
      </c>
      <c r="G44" s="15" t="s">
        <v>436</v>
      </c>
      <c r="H44" s="47" t="s">
        <v>293</v>
      </c>
      <c r="I44" s="112" t="s">
        <v>327</v>
      </c>
      <c r="J44" s="49"/>
      <c r="K44" s="93"/>
    </row>
    <row r="45" spans="2:13" ht="69" customHeight="1" x14ac:dyDescent="0.2">
      <c r="B45" s="43">
        <v>7</v>
      </c>
      <c r="C45" s="44" t="s">
        <v>224</v>
      </c>
      <c r="D45" s="45" t="s">
        <v>33</v>
      </c>
      <c r="E45" s="46">
        <v>6</v>
      </c>
      <c r="F45" s="46">
        <v>25</v>
      </c>
      <c r="G45" s="15" t="s">
        <v>437</v>
      </c>
      <c r="H45" s="47" t="s">
        <v>328</v>
      </c>
      <c r="I45" s="52" t="s">
        <v>294</v>
      </c>
      <c r="J45" s="49"/>
      <c r="K45" s="93"/>
    </row>
    <row r="46" spans="2:13" ht="255" x14ac:dyDescent="0.2">
      <c r="B46" s="43">
        <v>7</v>
      </c>
      <c r="C46" s="44" t="s">
        <v>218</v>
      </c>
      <c r="D46" s="45" t="s">
        <v>51</v>
      </c>
      <c r="E46" s="46">
        <v>8</v>
      </c>
      <c r="F46" s="46">
        <v>30</v>
      </c>
      <c r="G46" s="15" t="s">
        <v>438</v>
      </c>
      <c r="H46" s="47" t="s">
        <v>295</v>
      </c>
      <c r="I46" s="112" t="s">
        <v>329</v>
      </c>
      <c r="J46" s="49"/>
      <c r="K46" s="93"/>
      <c r="M46" s="115"/>
    </row>
    <row r="47" spans="2:13" ht="147" customHeight="1" x14ac:dyDescent="0.2">
      <c r="B47" s="43">
        <v>7</v>
      </c>
      <c r="C47" s="44" t="s">
        <v>230</v>
      </c>
      <c r="D47" s="45" t="s">
        <v>51</v>
      </c>
      <c r="E47" s="46">
        <v>8</v>
      </c>
      <c r="F47" s="46">
        <v>30</v>
      </c>
      <c r="G47" s="15" t="s">
        <v>439</v>
      </c>
      <c r="H47" s="47" t="s">
        <v>296</v>
      </c>
      <c r="I47" s="112" t="s">
        <v>330</v>
      </c>
      <c r="J47" s="49"/>
      <c r="K47" s="93"/>
    </row>
    <row r="48" spans="2:13" ht="216.75" customHeight="1" x14ac:dyDescent="0.2">
      <c r="B48" s="43">
        <v>7</v>
      </c>
      <c r="C48" s="44" t="s">
        <v>224</v>
      </c>
      <c r="D48" s="45" t="s">
        <v>62</v>
      </c>
      <c r="E48" s="46">
        <v>10</v>
      </c>
      <c r="F48" s="46">
        <v>35</v>
      </c>
      <c r="G48" s="15" t="s">
        <v>440</v>
      </c>
      <c r="H48" s="114" t="s">
        <v>331</v>
      </c>
      <c r="I48" s="112" t="s">
        <v>332</v>
      </c>
      <c r="J48" s="49"/>
      <c r="K48" s="93"/>
    </row>
    <row r="49" spans="2:11" ht="254.25" customHeight="1" x14ac:dyDescent="0.2">
      <c r="B49" s="43">
        <v>7</v>
      </c>
      <c r="C49" s="44" t="s">
        <v>218</v>
      </c>
      <c r="D49" s="45" t="s">
        <v>62</v>
      </c>
      <c r="E49" s="46">
        <v>10</v>
      </c>
      <c r="F49" s="46">
        <v>35</v>
      </c>
      <c r="G49" s="15" t="s">
        <v>441</v>
      </c>
      <c r="H49" s="47" t="s">
        <v>343</v>
      </c>
      <c r="I49" s="116" t="s">
        <v>344</v>
      </c>
      <c r="J49" s="49"/>
      <c r="K49" s="93"/>
    </row>
    <row r="50" spans="2:11" x14ac:dyDescent="0.2">
      <c r="B50" s="76"/>
      <c r="C50" s="77"/>
      <c r="D50" s="78"/>
      <c r="E50" s="79"/>
      <c r="F50" s="79"/>
      <c r="G50" s="62"/>
      <c r="H50" s="80"/>
      <c r="I50" s="80"/>
      <c r="J50" s="81"/>
      <c r="K50" s="29"/>
    </row>
    <row r="51" spans="2:11" x14ac:dyDescent="0.2">
      <c r="B51" s="76"/>
      <c r="C51" s="77"/>
      <c r="D51" s="78"/>
      <c r="E51" s="79"/>
      <c r="F51" s="79"/>
      <c r="G51" s="62"/>
      <c r="H51" s="80"/>
      <c r="I51" s="80"/>
      <c r="J51" s="81"/>
      <c r="K51" s="29"/>
    </row>
    <row r="52" spans="2:11" x14ac:dyDescent="0.2">
      <c r="B52" s="76"/>
      <c r="C52" s="77"/>
      <c r="D52" s="78"/>
      <c r="E52" s="79"/>
      <c r="F52" s="79"/>
      <c r="G52" s="62"/>
      <c r="H52" s="80"/>
      <c r="I52" s="80"/>
      <c r="J52" s="81"/>
      <c r="K52" s="29"/>
    </row>
    <row r="53" spans="2:11" x14ac:dyDescent="0.2">
      <c r="B53" s="76"/>
      <c r="C53" s="77"/>
      <c r="D53" s="78"/>
      <c r="E53" s="79"/>
      <c r="F53" s="79"/>
      <c r="G53" s="62"/>
      <c r="H53" s="80"/>
      <c r="I53" s="80"/>
      <c r="J53" s="81"/>
      <c r="K53" s="29"/>
    </row>
    <row r="54" spans="2:11" x14ac:dyDescent="0.2">
      <c r="B54" s="76"/>
      <c r="C54" s="77"/>
      <c r="D54" s="78"/>
      <c r="E54" s="79"/>
      <c r="F54" s="79"/>
      <c r="G54" s="62"/>
      <c r="H54" s="80"/>
      <c r="I54" s="80"/>
      <c r="J54" s="81"/>
      <c r="K54" s="29"/>
    </row>
    <row r="55" spans="2:11" x14ac:dyDescent="0.2">
      <c r="B55" s="76"/>
      <c r="C55" s="77"/>
      <c r="D55" s="78"/>
      <c r="E55" s="79"/>
      <c r="F55" s="79"/>
      <c r="G55" s="62"/>
      <c r="H55" s="80"/>
      <c r="I55" s="80"/>
      <c r="J55" s="81"/>
      <c r="K55" s="29"/>
    </row>
    <row r="56" spans="2:11" x14ac:dyDescent="0.2">
      <c r="B56" s="76"/>
      <c r="C56" s="77"/>
      <c r="D56" s="78"/>
      <c r="E56" s="79"/>
      <c r="F56" s="79"/>
      <c r="G56" s="62"/>
      <c r="H56" s="80"/>
      <c r="I56" s="80"/>
      <c r="J56" s="81"/>
      <c r="K56" s="29"/>
    </row>
    <row r="57" spans="2:11" x14ac:dyDescent="0.2">
      <c r="B57" s="76"/>
      <c r="C57" s="77"/>
      <c r="D57" s="78"/>
      <c r="E57" s="79"/>
      <c r="F57" s="79"/>
      <c r="G57" s="62"/>
      <c r="H57" s="80"/>
      <c r="I57" s="80"/>
      <c r="J57" s="81"/>
      <c r="K57" s="29"/>
    </row>
    <row r="58" spans="2:11" x14ac:dyDescent="0.2">
      <c r="B58" s="76"/>
      <c r="C58" s="77"/>
      <c r="D58" s="78"/>
      <c r="E58" s="79"/>
      <c r="F58" s="79"/>
      <c r="G58" s="62"/>
      <c r="H58" s="80"/>
      <c r="I58" s="80"/>
      <c r="J58" s="81"/>
      <c r="K58" s="29"/>
    </row>
    <row r="59" spans="2:11" x14ac:dyDescent="0.2">
      <c r="B59" s="76"/>
      <c r="C59" s="77"/>
      <c r="D59" s="78"/>
      <c r="E59" s="79"/>
      <c r="F59" s="79"/>
      <c r="G59" s="62"/>
      <c r="H59" s="80"/>
      <c r="I59" s="80"/>
      <c r="J59" s="81"/>
      <c r="K59" s="29"/>
    </row>
    <row r="60" spans="2:11" x14ac:dyDescent="0.2">
      <c r="B60" s="76"/>
      <c r="C60" s="77"/>
      <c r="D60" s="78"/>
      <c r="E60" s="79"/>
      <c r="F60" s="79"/>
      <c r="G60" s="62"/>
      <c r="H60" s="80"/>
      <c r="I60" s="80"/>
      <c r="J60" s="81"/>
      <c r="K60" s="29"/>
    </row>
    <row r="61" spans="2:11" x14ac:dyDescent="0.2">
      <c r="B61" s="76"/>
      <c r="C61" s="77"/>
      <c r="D61" s="78"/>
      <c r="E61" s="79"/>
      <c r="F61" s="79"/>
      <c r="G61" s="62"/>
      <c r="H61" s="80"/>
      <c r="I61" s="80"/>
      <c r="J61" s="81"/>
      <c r="K61" s="29"/>
    </row>
    <row r="62" spans="2:11" x14ac:dyDescent="0.2">
      <c r="B62" s="76"/>
      <c r="C62" s="77"/>
      <c r="D62" s="78"/>
      <c r="E62" s="79"/>
      <c r="F62" s="79"/>
      <c r="G62" s="62"/>
      <c r="H62" s="80"/>
      <c r="I62" s="80"/>
      <c r="J62" s="81"/>
      <c r="K62" s="29"/>
    </row>
    <row r="63" spans="2:11" x14ac:dyDescent="0.2">
      <c r="B63" s="76"/>
      <c r="C63" s="77"/>
      <c r="D63" s="78"/>
      <c r="E63" s="79"/>
      <c r="F63" s="79"/>
      <c r="G63" s="62"/>
      <c r="H63" s="80"/>
      <c r="I63" s="80"/>
      <c r="J63" s="81"/>
      <c r="K63" s="29"/>
    </row>
    <row r="64" spans="2:11" x14ac:dyDescent="0.2">
      <c r="B64" s="76"/>
      <c r="C64" s="77"/>
      <c r="D64" s="78"/>
      <c r="E64" s="79"/>
      <c r="F64" s="79"/>
      <c r="G64" s="62"/>
      <c r="H64" s="80"/>
      <c r="I64" s="80"/>
      <c r="J64" s="81"/>
      <c r="K64" s="29"/>
    </row>
    <row r="65" spans="2:11" x14ac:dyDescent="0.2">
      <c r="B65" s="76"/>
      <c r="C65" s="77"/>
      <c r="D65" s="78"/>
      <c r="E65" s="79"/>
      <c r="F65" s="79"/>
      <c r="G65" s="62"/>
      <c r="H65" s="80"/>
      <c r="I65" s="80"/>
      <c r="J65" s="81"/>
      <c r="K65" s="29"/>
    </row>
    <row r="66" spans="2:11" x14ac:dyDescent="0.2">
      <c r="B66" s="76"/>
      <c r="C66" s="77"/>
      <c r="D66" s="78"/>
      <c r="E66" s="79"/>
      <c r="F66" s="79"/>
      <c r="G66" s="62"/>
      <c r="H66" s="80"/>
      <c r="I66" s="80"/>
      <c r="J66" s="81"/>
      <c r="K66" s="29"/>
    </row>
    <row r="67" spans="2:11" x14ac:dyDescent="0.2">
      <c r="B67" s="76"/>
      <c r="C67" s="77"/>
      <c r="D67" s="78"/>
      <c r="E67" s="79"/>
      <c r="F67" s="79"/>
      <c r="G67" s="62"/>
      <c r="H67" s="80"/>
      <c r="I67" s="80"/>
      <c r="J67" s="81"/>
      <c r="K67" s="29"/>
    </row>
    <row r="68" spans="2:11" x14ac:dyDescent="0.2">
      <c r="B68" s="76"/>
      <c r="C68" s="77"/>
      <c r="D68" s="78"/>
      <c r="E68" s="79"/>
      <c r="F68" s="79"/>
      <c r="G68" s="62"/>
      <c r="H68" s="80"/>
      <c r="I68" s="80"/>
      <c r="J68" s="81"/>
      <c r="K68" s="29"/>
    </row>
    <row r="69" spans="2:11" x14ac:dyDescent="0.2">
      <c r="B69" s="76"/>
      <c r="C69" s="77"/>
      <c r="D69" s="78"/>
      <c r="E69" s="79"/>
      <c r="F69" s="79"/>
      <c r="G69" s="62"/>
      <c r="H69" s="80"/>
      <c r="I69" s="80"/>
      <c r="J69" s="81"/>
      <c r="K69" s="29"/>
    </row>
    <row r="70" spans="2:11" x14ac:dyDescent="0.2">
      <c r="B70" s="76"/>
      <c r="C70" s="77"/>
      <c r="D70" s="78"/>
      <c r="E70" s="79"/>
      <c r="F70" s="79"/>
      <c r="G70" s="62"/>
      <c r="H70" s="80"/>
      <c r="I70" s="80"/>
      <c r="J70" s="81"/>
      <c r="K70" s="29"/>
    </row>
    <row r="71" spans="2:11" x14ac:dyDescent="0.2">
      <c r="B71" s="76"/>
      <c r="C71" s="77"/>
      <c r="D71" s="78"/>
      <c r="E71" s="79"/>
      <c r="F71" s="79"/>
      <c r="G71" s="62"/>
      <c r="H71" s="80"/>
      <c r="I71" s="80"/>
      <c r="J71" s="81"/>
      <c r="K71" s="29"/>
    </row>
    <row r="72" spans="2:11" x14ac:dyDescent="0.2">
      <c r="B72" s="76"/>
      <c r="C72" s="77"/>
      <c r="D72" s="78"/>
      <c r="E72" s="79"/>
      <c r="F72" s="79"/>
      <c r="G72" s="62"/>
      <c r="H72" s="80"/>
      <c r="I72" s="80"/>
      <c r="J72" s="81"/>
      <c r="K72" s="29"/>
    </row>
    <row r="73" spans="2:11" x14ac:dyDescent="0.2">
      <c r="B73" s="76"/>
      <c r="C73" s="77"/>
      <c r="D73" s="78"/>
      <c r="E73" s="79"/>
      <c r="F73" s="79"/>
      <c r="G73" s="62"/>
      <c r="H73" s="80"/>
      <c r="I73" s="80"/>
      <c r="J73" s="81"/>
      <c r="K73" s="29"/>
    </row>
    <row r="74" spans="2:11" x14ac:dyDescent="0.2">
      <c r="B74" s="76"/>
      <c r="C74" s="77"/>
      <c r="D74" s="78"/>
      <c r="E74" s="79"/>
      <c r="F74" s="79"/>
      <c r="G74" s="62"/>
      <c r="H74" s="80"/>
      <c r="I74" s="80"/>
      <c r="J74" s="81"/>
      <c r="K74" s="29"/>
    </row>
    <row r="75" spans="2:11" x14ac:dyDescent="0.2">
      <c r="B75" s="76"/>
      <c r="C75" s="77"/>
      <c r="D75" s="78"/>
      <c r="E75" s="79"/>
      <c r="F75" s="79"/>
      <c r="G75" s="62"/>
      <c r="H75" s="80"/>
      <c r="I75" s="80"/>
      <c r="J75" s="81"/>
      <c r="K75" s="29"/>
    </row>
    <row r="76" spans="2:11" x14ac:dyDescent="0.2">
      <c r="B76" s="76"/>
      <c r="C76" s="77"/>
      <c r="D76" s="78"/>
      <c r="E76" s="79"/>
      <c r="F76" s="79"/>
      <c r="G76" s="62"/>
      <c r="H76" s="80"/>
      <c r="I76" s="80"/>
      <c r="J76" s="81"/>
      <c r="K76" s="29"/>
    </row>
    <row r="77" spans="2:11" x14ac:dyDescent="0.2">
      <c r="B77" s="76"/>
      <c r="C77" s="77"/>
      <c r="D77" s="78"/>
      <c r="E77" s="79"/>
      <c r="F77" s="79"/>
      <c r="G77" s="62"/>
      <c r="H77" s="80"/>
      <c r="I77" s="80"/>
      <c r="J77" s="81"/>
      <c r="K77" s="29"/>
    </row>
    <row r="78" spans="2:11" x14ac:dyDescent="0.2">
      <c r="B78" s="76"/>
      <c r="C78" s="77"/>
      <c r="D78" s="78"/>
      <c r="E78" s="79"/>
      <c r="F78" s="79"/>
      <c r="G78" s="62"/>
      <c r="H78" s="80"/>
      <c r="I78" s="80"/>
      <c r="J78" s="81"/>
      <c r="K78" s="29"/>
    </row>
    <row r="79" spans="2:11" x14ac:dyDescent="0.2">
      <c r="B79" s="76"/>
      <c r="C79" s="77"/>
      <c r="D79" s="78"/>
      <c r="E79" s="79"/>
      <c r="F79" s="79"/>
      <c r="G79" s="62"/>
      <c r="H79" s="80"/>
      <c r="I79" s="80"/>
      <c r="J79" s="81"/>
      <c r="K79" s="29"/>
    </row>
    <row r="80" spans="2:11" x14ac:dyDescent="0.2">
      <c r="B80" s="76"/>
      <c r="C80" s="77"/>
      <c r="D80" s="78"/>
      <c r="E80" s="79"/>
      <c r="F80" s="79"/>
      <c r="G80" s="62"/>
      <c r="H80" s="80"/>
      <c r="I80" s="80"/>
      <c r="J80" s="81"/>
      <c r="K80" s="29"/>
    </row>
    <row r="81" spans="2:11" x14ac:dyDescent="0.2">
      <c r="B81" s="76"/>
      <c r="C81" s="77"/>
      <c r="D81" s="78"/>
      <c r="E81" s="79"/>
      <c r="F81" s="79"/>
      <c r="G81" s="62"/>
      <c r="H81" s="80"/>
      <c r="I81" s="80"/>
      <c r="J81" s="81"/>
      <c r="K81" s="29"/>
    </row>
    <row r="82" spans="2:11" x14ac:dyDescent="0.2">
      <c r="B82" s="76"/>
      <c r="C82" s="77"/>
      <c r="D82" s="78"/>
      <c r="E82" s="79"/>
      <c r="F82" s="79"/>
      <c r="G82" s="62"/>
      <c r="H82" s="80"/>
      <c r="I82" s="80"/>
      <c r="J82" s="81"/>
      <c r="K82" s="29"/>
    </row>
    <row r="83" spans="2:11" x14ac:dyDescent="0.2">
      <c r="B83" s="76"/>
      <c r="C83" s="77"/>
      <c r="D83" s="78"/>
      <c r="E83" s="79"/>
      <c r="F83" s="79"/>
      <c r="G83" s="62"/>
      <c r="H83" s="80"/>
      <c r="I83" s="80"/>
      <c r="J83" s="81"/>
      <c r="K83" s="29"/>
    </row>
    <row r="84" spans="2:11" x14ac:dyDescent="0.2">
      <c r="B84" s="76"/>
      <c r="C84" s="77"/>
      <c r="D84" s="78"/>
      <c r="E84" s="79"/>
      <c r="F84" s="79"/>
      <c r="G84" s="62"/>
      <c r="H84" s="80"/>
      <c r="I84" s="80"/>
      <c r="J84" s="81"/>
      <c r="K84" s="29"/>
    </row>
    <row r="85" spans="2:11" x14ac:dyDescent="0.2">
      <c r="B85" s="76"/>
      <c r="C85" s="77"/>
      <c r="D85" s="78"/>
      <c r="E85" s="79"/>
      <c r="F85" s="79"/>
      <c r="G85" s="62"/>
      <c r="H85" s="80"/>
      <c r="I85" s="80"/>
      <c r="J85" s="81"/>
      <c r="K85" s="29"/>
    </row>
    <row r="86" spans="2:11" x14ac:dyDescent="0.2">
      <c r="B86" s="76"/>
      <c r="C86" s="77"/>
      <c r="D86" s="78"/>
      <c r="E86" s="79"/>
      <c r="F86" s="79"/>
      <c r="G86" s="62"/>
      <c r="H86" s="80"/>
      <c r="I86" s="80"/>
      <c r="J86" s="81"/>
      <c r="K86" s="29"/>
    </row>
    <row r="87" spans="2:11" x14ac:dyDescent="0.2">
      <c r="B87" s="76"/>
      <c r="C87" s="77"/>
      <c r="D87" s="78"/>
      <c r="E87" s="79"/>
      <c r="F87" s="79"/>
      <c r="G87" s="62"/>
      <c r="H87" s="80"/>
      <c r="I87" s="80"/>
      <c r="J87" s="81"/>
      <c r="K87" s="29"/>
    </row>
    <row r="88" spans="2:11" x14ac:dyDescent="0.2">
      <c r="B88" s="76"/>
      <c r="C88" s="77"/>
      <c r="D88" s="78"/>
      <c r="E88" s="79"/>
      <c r="F88" s="79"/>
      <c r="G88" s="62"/>
      <c r="H88" s="80"/>
      <c r="I88" s="80"/>
      <c r="J88" s="81"/>
      <c r="K88" s="29"/>
    </row>
    <row r="89" spans="2:11" x14ac:dyDescent="0.2">
      <c r="B89" s="76"/>
      <c r="C89" s="77"/>
      <c r="D89" s="78"/>
      <c r="E89" s="79"/>
      <c r="F89" s="79"/>
      <c r="G89" s="62"/>
      <c r="H89" s="80"/>
      <c r="I89" s="80"/>
      <c r="J89" s="81"/>
      <c r="K89" s="29"/>
    </row>
    <row r="90" spans="2:11" x14ac:dyDescent="0.2">
      <c r="B90" s="76"/>
      <c r="C90" s="77"/>
      <c r="D90" s="78"/>
      <c r="E90" s="79"/>
      <c r="F90" s="79"/>
      <c r="G90" s="62"/>
      <c r="H90" s="80"/>
      <c r="I90" s="80"/>
      <c r="J90" s="81"/>
      <c r="K90" s="29"/>
    </row>
    <row r="91" spans="2:11" x14ac:dyDescent="0.2">
      <c r="B91" s="76"/>
      <c r="C91" s="77"/>
      <c r="D91" s="78"/>
      <c r="E91" s="79"/>
      <c r="F91" s="79"/>
      <c r="G91" s="62"/>
      <c r="H91" s="80"/>
      <c r="I91" s="80"/>
      <c r="J91" s="81"/>
      <c r="K91" s="29"/>
    </row>
    <row r="92" spans="2:11" x14ac:dyDescent="0.2">
      <c r="B92" s="76"/>
      <c r="C92" s="77"/>
      <c r="D92" s="78"/>
      <c r="E92" s="79"/>
      <c r="F92" s="79"/>
      <c r="G92" s="62"/>
      <c r="H92" s="80"/>
      <c r="I92" s="80"/>
      <c r="J92" s="81"/>
      <c r="K92" s="29"/>
    </row>
    <row r="93" spans="2:11" x14ac:dyDescent="0.2">
      <c r="B93" s="76"/>
      <c r="C93" s="77"/>
      <c r="D93" s="78"/>
      <c r="E93" s="79"/>
      <c r="F93" s="79"/>
      <c r="G93" s="62"/>
      <c r="H93" s="80"/>
      <c r="I93" s="80"/>
      <c r="J93" s="81"/>
      <c r="K93" s="29"/>
    </row>
    <row r="94" spans="2:11" x14ac:dyDescent="0.2">
      <c r="B94" s="76"/>
      <c r="C94" s="77"/>
      <c r="D94" s="78"/>
      <c r="E94" s="79"/>
      <c r="F94" s="79"/>
      <c r="G94" s="62"/>
      <c r="H94" s="80"/>
      <c r="I94" s="80"/>
      <c r="J94" s="81"/>
      <c r="K94" s="29"/>
    </row>
    <row r="95" spans="2:11" x14ac:dyDescent="0.2">
      <c r="B95" s="76"/>
      <c r="C95" s="77"/>
      <c r="D95" s="78"/>
      <c r="E95" s="79"/>
      <c r="F95" s="79"/>
      <c r="G95" s="62"/>
      <c r="H95" s="80"/>
      <c r="I95" s="80"/>
      <c r="J95" s="81"/>
      <c r="K95" s="29"/>
    </row>
    <row r="96" spans="2:11" x14ac:dyDescent="0.2">
      <c r="B96" s="76"/>
      <c r="C96" s="77"/>
      <c r="D96" s="78"/>
      <c r="E96" s="79"/>
      <c r="F96" s="79"/>
      <c r="G96" s="62"/>
      <c r="H96" s="80"/>
      <c r="I96" s="80"/>
      <c r="J96" s="81"/>
      <c r="K96" s="29"/>
    </row>
    <row r="97" spans="2:11" x14ac:dyDescent="0.2">
      <c r="B97" s="76"/>
      <c r="C97" s="77"/>
      <c r="D97" s="78"/>
      <c r="E97" s="79"/>
      <c r="F97" s="79"/>
      <c r="G97" s="62"/>
      <c r="H97" s="80"/>
      <c r="I97" s="80"/>
      <c r="J97" s="81"/>
      <c r="K97" s="29"/>
    </row>
    <row r="98" spans="2:11" x14ac:dyDescent="0.2">
      <c r="B98" s="76"/>
      <c r="C98" s="77"/>
      <c r="D98" s="78"/>
      <c r="E98" s="79"/>
      <c r="F98" s="79"/>
      <c r="G98" s="62"/>
      <c r="H98" s="80"/>
      <c r="I98" s="80"/>
      <c r="J98" s="81"/>
      <c r="K98" s="29"/>
    </row>
    <row r="99" spans="2:11" x14ac:dyDescent="0.2">
      <c r="B99" s="76"/>
      <c r="C99" s="77"/>
      <c r="D99" s="78"/>
      <c r="E99" s="79"/>
      <c r="F99" s="79"/>
      <c r="G99" s="62"/>
      <c r="H99" s="80"/>
      <c r="I99" s="80"/>
      <c r="J99" s="81"/>
      <c r="K99" s="29"/>
    </row>
    <row r="100" spans="2:11" x14ac:dyDescent="0.2">
      <c r="B100" s="76"/>
      <c r="C100" s="77"/>
      <c r="D100" s="78"/>
      <c r="E100" s="79"/>
      <c r="F100" s="79"/>
      <c r="G100" s="62"/>
      <c r="H100" s="80"/>
      <c r="I100" s="80"/>
      <c r="J100" s="81"/>
      <c r="K100" s="29"/>
    </row>
    <row r="101" spans="2:11" x14ac:dyDescent="0.2">
      <c r="B101" s="76"/>
      <c r="C101" s="77"/>
      <c r="D101" s="78"/>
      <c r="E101" s="79"/>
      <c r="F101" s="79"/>
      <c r="G101" s="62"/>
      <c r="H101" s="80"/>
      <c r="I101" s="80"/>
      <c r="J101" s="81"/>
      <c r="K101" s="29"/>
    </row>
    <row r="102" spans="2:11" x14ac:dyDescent="0.2">
      <c r="B102" s="76"/>
      <c r="C102" s="77"/>
      <c r="D102" s="78"/>
      <c r="E102" s="79"/>
      <c r="F102" s="79"/>
      <c r="G102" s="62"/>
      <c r="H102" s="80"/>
      <c r="I102" s="80"/>
      <c r="J102" s="81"/>
      <c r="K102" s="29"/>
    </row>
    <row r="103" spans="2:11" x14ac:dyDescent="0.2">
      <c r="B103" s="76"/>
      <c r="C103" s="77"/>
      <c r="D103" s="78"/>
      <c r="E103" s="79"/>
      <c r="F103" s="79"/>
      <c r="G103" s="62"/>
      <c r="H103" s="80"/>
      <c r="I103" s="80"/>
      <c r="J103" s="81"/>
      <c r="K103" s="29"/>
    </row>
    <row r="104" spans="2:11" x14ac:dyDescent="0.2">
      <c r="B104" s="76"/>
      <c r="C104" s="77"/>
      <c r="D104" s="78"/>
      <c r="E104" s="79"/>
      <c r="F104" s="79"/>
      <c r="G104" s="62"/>
      <c r="H104" s="80"/>
      <c r="I104" s="80"/>
      <c r="J104" s="81"/>
      <c r="K104" s="29"/>
    </row>
    <row r="105" spans="2:11" x14ac:dyDescent="0.2">
      <c r="B105" s="76"/>
      <c r="C105" s="77"/>
      <c r="D105" s="78"/>
      <c r="E105" s="79"/>
      <c r="F105" s="79"/>
      <c r="G105" s="62"/>
      <c r="H105" s="80"/>
      <c r="I105" s="80"/>
      <c r="J105" s="81"/>
      <c r="K105" s="29"/>
    </row>
    <row r="106" spans="2:11" x14ac:dyDescent="0.2">
      <c r="B106" s="76"/>
      <c r="C106" s="77"/>
      <c r="D106" s="78"/>
      <c r="E106" s="79"/>
      <c r="F106" s="79"/>
      <c r="G106" s="62"/>
      <c r="H106" s="80"/>
      <c r="I106" s="80"/>
      <c r="J106" s="81"/>
      <c r="K106" s="29"/>
    </row>
    <row r="107" spans="2:11" x14ac:dyDescent="0.2">
      <c r="B107" s="76"/>
      <c r="C107" s="77"/>
      <c r="D107" s="78"/>
      <c r="E107" s="79"/>
      <c r="F107" s="79"/>
      <c r="G107" s="62"/>
      <c r="H107" s="80"/>
      <c r="I107" s="80"/>
      <c r="J107" s="81"/>
      <c r="K107" s="29"/>
    </row>
    <row r="108" spans="2:11" x14ac:dyDescent="0.2">
      <c r="B108" s="76"/>
      <c r="C108" s="77"/>
      <c r="D108" s="78"/>
      <c r="E108" s="79"/>
      <c r="F108" s="79"/>
      <c r="G108" s="62"/>
      <c r="H108" s="80"/>
      <c r="I108" s="80"/>
      <c r="J108" s="81"/>
      <c r="K108" s="29"/>
    </row>
    <row r="109" spans="2:11" x14ac:dyDescent="0.2">
      <c r="B109" s="76"/>
      <c r="C109" s="77"/>
      <c r="D109" s="78"/>
      <c r="E109" s="79"/>
      <c r="F109" s="79"/>
      <c r="G109" s="62"/>
      <c r="H109" s="80"/>
      <c r="I109" s="80"/>
      <c r="J109" s="81"/>
      <c r="K109" s="29"/>
    </row>
    <row r="110" spans="2:11" x14ac:dyDescent="0.2">
      <c r="B110" s="76"/>
      <c r="C110" s="77"/>
      <c r="D110" s="78"/>
      <c r="E110" s="79"/>
      <c r="F110" s="79"/>
      <c r="G110" s="62"/>
      <c r="H110" s="80"/>
      <c r="I110" s="80"/>
      <c r="J110" s="81"/>
      <c r="K110" s="29"/>
    </row>
    <row r="111" spans="2:11" x14ac:dyDescent="0.2">
      <c r="B111" s="76"/>
      <c r="C111" s="77"/>
      <c r="D111" s="78"/>
      <c r="E111" s="79"/>
      <c r="F111" s="79"/>
      <c r="G111" s="62"/>
      <c r="H111" s="80"/>
      <c r="I111" s="80"/>
      <c r="J111" s="81"/>
      <c r="K111" s="29"/>
    </row>
    <row r="112" spans="2:11" x14ac:dyDescent="0.2">
      <c r="B112" s="76"/>
      <c r="C112" s="77"/>
      <c r="D112" s="78"/>
      <c r="E112" s="79"/>
      <c r="F112" s="79"/>
      <c r="G112" s="62"/>
      <c r="H112" s="80"/>
      <c r="I112" s="80"/>
      <c r="J112" s="81"/>
      <c r="K112" s="29"/>
    </row>
    <row r="113" spans="2:11" x14ac:dyDescent="0.2">
      <c r="B113" s="76"/>
      <c r="C113" s="77"/>
      <c r="D113" s="78"/>
      <c r="E113" s="79"/>
      <c r="F113" s="79"/>
      <c r="G113" s="62"/>
      <c r="H113" s="80"/>
      <c r="I113" s="80"/>
      <c r="J113" s="81"/>
      <c r="K113" s="29"/>
    </row>
    <row r="114" spans="2:11" x14ac:dyDescent="0.2">
      <c r="B114" s="76"/>
      <c r="C114" s="77"/>
      <c r="D114" s="78"/>
      <c r="E114" s="79"/>
      <c r="F114" s="79"/>
      <c r="G114" s="62"/>
      <c r="H114" s="80"/>
      <c r="I114" s="80"/>
      <c r="J114" s="81"/>
      <c r="K114" s="29"/>
    </row>
    <row r="115" spans="2:11" x14ac:dyDescent="0.2">
      <c r="B115" s="76"/>
      <c r="C115" s="77"/>
      <c r="D115" s="78"/>
      <c r="E115" s="79"/>
      <c r="F115" s="79"/>
      <c r="G115" s="62"/>
      <c r="H115" s="80"/>
      <c r="I115" s="80"/>
      <c r="J115" s="81"/>
      <c r="K115" s="29"/>
    </row>
    <row r="116" spans="2:11" x14ac:dyDescent="0.2">
      <c r="B116" s="76"/>
      <c r="C116" s="77"/>
      <c r="D116" s="78"/>
      <c r="E116" s="79"/>
      <c r="F116" s="79"/>
      <c r="G116" s="62"/>
      <c r="H116" s="80"/>
      <c r="I116" s="80"/>
      <c r="J116" s="81"/>
      <c r="K116" s="29"/>
    </row>
    <row r="117" spans="2:11" x14ac:dyDescent="0.2">
      <c r="B117" s="76"/>
      <c r="C117" s="77"/>
      <c r="D117" s="78"/>
      <c r="E117" s="79"/>
      <c r="F117" s="79"/>
      <c r="G117" s="62"/>
      <c r="H117" s="80"/>
      <c r="I117" s="80"/>
      <c r="J117" s="81"/>
      <c r="K117" s="29"/>
    </row>
    <row r="118" spans="2:11" x14ac:dyDescent="0.2">
      <c r="B118" s="76"/>
      <c r="C118" s="77"/>
      <c r="D118" s="78"/>
      <c r="E118" s="79"/>
      <c r="F118" s="79"/>
      <c r="G118" s="62"/>
      <c r="H118" s="80"/>
      <c r="I118" s="80"/>
      <c r="J118" s="81"/>
      <c r="K118" s="29"/>
    </row>
    <row r="119" spans="2:11" x14ac:dyDescent="0.2">
      <c r="B119" s="76"/>
      <c r="C119" s="77"/>
      <c r="D119" s="78"/>
      <c r="E119" s="79"/>
      <c r="F119" s="79"/>
      <c r="G119" s="62"/>
      <c r="H119" s="80"/>
      <c r="I119" s="80"/>
      <c r="J119" s="81"/>
      <c r="K119" s="29"/>
    </row>
    <row r="120" spans="2:11" x14ac:dyDescent="0.2">
      <c r="B120" s="76"/>
      <c r="C120" s="77"/>
      <c r="D120" s="78"/>
      <c r="E120" s="79"/>
      <c r="F120" s="79"/>
      <c r="G120" s="62"/>
      <c r="H120" s="80"/>
      <c r="I120" s="80"/>
      <c r="J120" s="81"/>
      <c r="K120" s="29"/>
    </row>
    <row r="121" spans="2:11" x14ac:dyDescent="0.2">
      <c r="B121" s="76"/>
      <c r="C121" s="77"/>
      <c r="D121" s="78"/>
      <c r="E121" s="79"/>
      <c r="F121" s="79"/>
      <c r="G121" s="62"/>
      <c r="H121" s="80"/>
      <c r="I121" s="80"/>
      <c r="J121" s="81"/>
      <c r="K121" s="29"/>
    </row>
    <row r="122" spans="2:11" x14ac:dyDescent="0.2">
      <c r="B122" s="76"/>
      <c r="C122" s="77"/>
      <c r="D122" s="78"/>
      <c r="E122" s="79"/>
      <c r="F122" s="79"/>
      <c r="G122" s="62"/>
      <c r="H122" s="80"/>
      <c r="I122" s="80"/>
      <c r="J122" s="81"/>
      <c r="K122" s="29"/>
    </row>
    <row r="123" spans="2:11" x14ac:dyDescent="0.2">
      <c r="B123" s="76"/>
      <c r="C123" s="77"/>
      <c r="D123" s="78"/>
      <c r="E123" s="79"/>
      <c r="F123" s="79"/>
      <c r="G123" s="62"/>
      <c r="H123" s="80"/>
      <c r="I123" s="80"/>
      <c r="J123" s="81"/>
      <c r="K123" s="29"/>
    </row>
    <row r="124" spans="2:11" x14ac:dyDescent="0.2">
      <c r="B124" s="76"/>
      <c r="C124" s="77"/>
      <c r="D124" s="78"/>
      <c r="E124" s="79"/>
      <c r="F124" s="79"/>
      <c r="G124" s="62"/>
      <c r="H124" s="80"/>
      <c r="I124" s="80"/>
      <c r="J124" s="81"/>
      <c r="K124" s="29"/>
    </row>
    <row r="125" spans="2:11" x14ac:dyDescent="0.2">
      <c r="B125" s="76"/>
      <c r="C125" s="77"/>
      <c r="D125" s="78"/>
      <c r="E125" s="79"/>
      <c r="F125" s="79"/>
      <c r="G125" s="62"/>
      <c r="H125" s="80"/>
      <c r="I125" s="80"/>
      <c r="J125" s="81"/>
      <c r="K125" s="29"/>
    </row>
    <row r="126" spans="2:11" x14ac:dyDescent="0.2">
      <c r="B126" s="76"/>
      <c r="C126" s="77"/>
      <c r="D126" s="78"/>
      <c r="E126" s="79"/>
      <c r="F126" s="79"/>
      <c r="G126" s="62"/>
      <c r="H126" s="80"/>
      <c r="I126" s="80"/>
      <c r="J126" s="81"/>
      <c r="K126" s="29"/>
    </row>
    <row r="127" spans="2:11" x14ac:dyDescent="0.2">
      <c r="B127" s="76"/>
      <c r="C127" s="77"/>
      <c r="D127" s="78"/>
      <c r="E127" s="79"/>
      <c r="F127" s="79"/>
      <c r="G127" s="62"/>
      <c r="H127" s="80"/>
      <c r="I127" s="80"/>
      <c r="J127" s="81"/>
      <c r="K127" s="29"/>
    </row>
    <row r="128" spans="2:11" x14ac:dyDescent="0.2">
      <c r="B128" s="76"/>
      <c r="C128" s="77"/>
      <c r="D128" s="78"/>
      <c r="E128" s="79"/>
      <c r="F128" s="79"/>
      <c r="G128" s="62"/>
      <c r="H128" s="80"/>
      <c r="I128" s="80"/>
      <c r="J128" s="81"/>
      <c r="K128" s="29"/>
    </row>
    <row r="129" spans="2:11" x14ac:dyDescent="0.2">
      <c r="B129" s="76"/>
      <c r="C129" s="77"/>
      <c r="D129" s="78"/>
      <c r="E129" s="79"/>
      <c r="F129" s="79"/>
      <c r="G129" s="62"/>
      <c r="H129" s="80"/>
      <c r="I129" s="80"/>
      <c r="J129" s="81"/>
      <c r="K129" s="29"/>
    </row>
    <row r="130" spans="2:11" x14ac:dyDescent="0.2">
      <c r="B130" s="76"/>
      <c r="C130" s="77"/>
      <c r="D130" s="78"/>
      <c r="E130" s="79"/>
      <c r="F130" s="79"/>
      <c r="G130" s="62"/>
      <c r="H130" s="80"/>
      <c r="I130" s="80"/>
      <c r="J130" s="81"/>
      <c r="K130" s="29"/>
    </row>
    <row r="131" spans="2:11" x14ac:dyDescent="0.2">
      <c r="B131" s="76"/>
      <c r="C131" s="77"/>
      <c r="D131" s="78"/>
      <c r="E131" s="79"/>
      <c r="F131" s="79"/>
      <c r="G131" s="62"/>
      <c r="H131" s="80"/>
      <c r="I131" s="80"/>
      <c r="J131" s="81"/>
      <c r="K131" s="29"/>
    </row>
    <row r="132" spans="2:11" x14ac:dyDescent="0.2">
      <c r="B132" s="76"/>
      <c r="C132" s="77"/>
      <c r="D132" s="78"/>
      <c r="E132" s="79"/>
      <c r="F132" s="79"/>
      <c r="G132" s="62"/>
      <c r="H132" s="80"/>
      <c r="I132" s="80"/>
      <c r="J132" s="81"/>
      <c r="K132" s="29"/>
    </row>
    <row r="133" spans="2:11" x14ac:dyDescent="0.2">
      <c r="B133" s="76"/>
      <c r="C133" s="77"/>
      <c r="D133" s="78"/>
      <c r="E133" s="79"/>
      <c r="F133" s="79"/>
      <c r="G133" s="62"/>
      <c r="H133" s="80"/>
      <c r="I133" s="80"/>
      <c r="J133" s="81"/>
      <c r="K133" s="29"/>
    </row>
    <row r="134" spans="2:11" x14ac:dyDescent="0.2">
      <c r="B134" s="76"/>
      <c r="C134" s="77"/>
      <c r="D134" s="78"/>
      <c r="E134" s="79"/>
      <c r="F134" s="79"/>
      <c r="G134" s="62"/>
      <c r="H134" s="80"/>
      <c r="I134" s="80"/>
      <c r="J134" s="81"/>
      <c r="K134" s="29"/>
    </row>
    <row r="135" spans="2:11" x14ac:dyDescent="0.2">
      <c r="B135" s="76"/>
      <c r="C135" s="77"/>
      <c r="D135" s="78"/>
      <c r="E135" s="79"/>
      <c r="F135" s="79"/>
      <c r="G135" s="62"/>
      <c r="H135" s="80"/>
      <c r="I135" s="80"/>
      <c r="J135" s="81"/>
      <c r="K135" s="29"/>
    </row>
    <row r="136" spans="2:11" x14ac:dyDescent="0.2">
      <c r="B136" s="76"/>
      <c r="C136" s="77"/>
      <c r="D136" s="78"/>
      <c r="E136" s="79"/>
      <c r="F136" s="79"/>
      <c r="G136" s="62"/>
      <c r="H136" s="80"/>
      <c r="I136" s="80"/>
      <c r="J136" s="81"/>
      <c r="K136" s="29"/>
    </row>
  </sheetData>
  <sheetProtection formatCells="0" formatColumns="0" formatRows="0" sort="0"/>
  <phoneticPr fontId="25" type="noConversion"/>
  <dataValidations count="1">
    <dataValidation showInputMessage="1" showErrorMessage="1" sqref="J12 J21:J22" xr:uid="{00000000-0002-0000-0200-000000000000}"/>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200-000001000000}">
          <x14:formula1>
            <xm:f>Tabelle2!$C$2:$C$3</xm:f>
          </x14:formula1>
          <xm:sqref>J61:J118</xm:sqref>
        </x14:dataValidation>
        <x14:dataValidation type="list" showInputMessage="1" showErrorMessage="1" xr:uid="{00000000-0002-0000-0200-000002000000}">
          <x14:formula1>
            <xm:f>'https://iubhfs-my.sharepoint.com/Users/m.guggenthaler/Dropbox/FS_KFK/01_KFKs/02_Umfang_OK/MV_geschickt/BPuE/[BPUE01_V3_SW.xlsx]Tabelle2'!#REF!</xm:f>
          </x14:formula1>
          <xm:sqref>J8:J11 J13:J20 J23:J60</xm:sqref>
        </x14:dataValidation>
        <x14:dataValidation type="list" showInputMessage="1" showErrorMessage="1" xr:uid="{00000000-0002-0000-0200-000003000000}">
          <x14:formula1>
            <xm:f>'https://iubhfs-my.sharepoint.com/Users/s.wadispointner/Dropbox/FS_KFK/01_KFKs/02_Umfang_OK/BPUE01/[BPUE01_V7.4_VK_MB.xlsx]Tabelle2'!#REF!</xm:f>
          </x14:formula1>
          <xm:sqref>J2:J7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G24" sqref="G24"/>
    </sheetView>
  </sheetViews>
  <sheetFormatPr baseColWidth="10" defaultColWidth="11.5" defaultRowHeight="15" x14ac:dyDescent="0.2"/>
  <cols>
    <col min="2" max="2" width="20.83203125" bestFit="1" customWidth="1"/>
  </cols>
  <sheetData>
    <row r="1" spans="1:5" x14ac:dyDescent="0.2">
      <c r="A1" t="s">
        <v>297</v>
      </c>
      <c r="C1" t="s">
        <v>298</v>
      </c>
    </row>
    <row r="3" spans="1:5" x14ac:dyDescent="0.2">
      <c r="A3" t="s">
        <v>33</v>
      </c>
      <c r="C3" t="s">
        <v>299</v>
      </c>
    </row>
    <row r="4" spans="1:5" x14ac:dyDescent="0.2">
      <c r="A4" t="s">
        <v>51</v>
      </c>
      <c r="C4" t="s">
        <v>300</v>
      </c>
    </row>
    <row r="5" spans="1:5" x14ac:dyDescent="0.2">
      <c r="A5" t="s">
        <v>62</v>
      </c>
    </row>
    <row r="7" spans="1:5" x14ac:dyDescent="0.2">
      <c r="B7" t="s">
        <v>301</v>
      </c>
      <c r="C7" t="s">
        <v>302</v>
      </c>
      <c r="D7" t="s">
        <v>303</v>
      </c>
      <c r="E7" t="s">
        <v>304</v>
      </c>
    </row>
    <row r="8" spans="1:5" x14ac:dyDescent="0.2">
      <c r="A8">
        <v>3</v>
      </c>
      <c r="B8" s="16">
        <f>SUM(C8:E8)</f>
        <v>63</v>
      </c>
      <c r="C8" s="17">
        <v>27</v>
      </c>
      <c r="D8" s="17">
        <v>18</v>
      </c>
      <c r="E8" s="17">
        <v>18</v>
      </c>
    </row>
    <row r="9" spans="1:5" x14ac:dyDescent="0.2">
      <c r="A9">
        <v>4</v>
      </c>
      <c r="B9" s="16">
        <f t="shared" ref="B9:B17" si="0">SUM(C9:E9)</f>
        <v>11</v>
      </c>
      <c r="C9" s="17">
        <v>5</v>
      </c>
      <c r="D9" s="17">
        <v>3</v>
      </c>
      <c r="E9" s="17">
        <v>3</v>
      </c>
    </row>
    <row r="10" spans="1:5" x14ac:dyDescent="0.2">
      <c r="A10">
        <v>5</v>
      </c>
      <c r="B10" s="16">
        <f t="shared" si="0"/>
        <v>10</v>
      </c>
      <c r="C10" s="17">
        <v>4</v>
      </c>
      <c r="D10" s="17">
        <v>3</v>
      </c>
      <c r="E10" s="17">
        <v>3</v>
      </c>
    </row>
    <row r="11" spans="1:5" x14ac:dyDescent="0.2">
      <c r="A11">
        <v>6</v>
      </c>
      <c r="B11" s="16">
        <f t="shared" si="0"/>
        <v>7</v>
      </c>
      <c r="C11" s="17">
        <v>3</v>
      </c>
      <c r="D11" s="17">
        <v>2</v>
      </c>
      <c r="E11" s="17">
        <v>2</v>
      </c>
    </row>
    <row r="12" spans="1:5" x14ac:dyDescent="0.2">
      <c r="A12">
        <v>7</v>
      </c>
      <c r="B12" s="53">
        <f t="shared" si="0"/>
        <v>7</v>
      </c>
      <c r="C12" s="54">
        <v>3</v>
      </c>
      <c r="D12" s="54">
        <v>2</v>
      </c>
      <c r="E12" s="54">
        <v>2</v>
      </c>
    </row>
    <row r="13" spans="1:5" x14ac:dyDescent="0.2">
      <c r="A13">
        <v>8</v>
      </c>
      <c r="B13" s="16">
        <f t="shared" si="0"/>
        <v>25</v>
      </c>
      <c r="C13" s="17">
        <v>11</v>
      </c>
      <c r="D13" s="17">
        <v>7</v>
      </c>
      <c r="E13" s="17">
        <v>7</v>
      </c>
    </row>
    <row r="14" spans="1:5" x14ac:dyDescent="0.2">
      <c r="A14">
        <v>9</v>
      </c>
      <c r="B14" s="16">
        <f t="shared" si="0"/>
        <v>21</v>
      </c>
      <c r="C14" s="17">
        <v>9</v>
      </c>
      <c r="D14" s="17">
        <v>6</v>
      </c>
      <c r="E14" s="17">
        <v>6</v>
      </c>
    </row>
    <row r="15" spans="1:5" x14ac:dyDescent="0.2">
      <c r="A15">
        <v>10</v>
      </c>
      <c r="B15" s="16">
        <f t="shared" si="0"/>
        <v>21</v>
      </c>
      <c r="C15" s="17">
        <v>9</v>
      </c>
      <c r="D15" s="17">
        <v>6</v>
      </c>
      <c r="E15" s="17">
        <v>6</v>
      </c>
    </row>
    <row r="16" spans="1:5" x14ac:dyDescent="0.2">
      <c r="A16">
        <v>11</v>
      </c>
      <c r="B16" s="16">
        <f t="shared" si="0"/>
        <v>18</v>
      </c>
      <c r="C16" s="17">
        <v>8</v>
      </c>
      <c r="D16" s="17">
        <v>5</v>
      </c>
      <c r="E16" s="17">
        <v>5</v>
      </c>
    </row>
    <row r="17" spans="1:5" x14ac:dyDescent="0.2">
      <c r="A17">
        <v>12</v>
      </c>
      <c r="B17" s="18">
        <f t="shared" si="0"/>
        <v>17</v>
      </c>
      <c r="C17" s="19">
        <v>7</v>
      </c>
      <c r="D17" s="19">
        <v>5</v>
      </c>
      <c r="E17" s="19">
        <v>5</v>
      </c>
    </row>
    <row r="19" spans="1:5" x14ac:dyDescent="0.2">
      <c r="B19" t="s">
        <v>305</v>
      </c>
      <c r="C19" t="s">
        <v>306</v>
      </c>
      <c r="D19" t="s">
        <v>307</v>
      </c>
      <c r="E19" t="s">
        <v>308</v>
      </c>
    </row>
    <row r="20" spans="1:5" x14ac:dyDescent="0.2">
      <c r="A20">
        <v>3</v>
      </c>
      <c r="B20" s="20">
        <f>SUM(C20:E20)</f>
        <v>39</v>
      </c>
      <c r="C20" s="17">
        <v>13</v>
      </c>
      <c r="D20" s="17">
        <v>13</v>
      </c>
      <c r="E20" s="17">
        <v>13</v>
      </c>
    </row>
    <row r="21" spans="1:5" x14ac:dyDescent="0.2">
      <c r="A21">
        <v>4</v>
      </c>
      <c r="B21" s="20">
        <f t="shared" ref="B21:B29" si="1">SUM(C21:E21)</f>
        <v>6</v>
      </c>
      <c r="C21" s="17">
        <v>2</v>
      </c>
      <c r="D21" s="17">
        <v>2</v>
      </c>
      <c r="E21" s="17">
        <v>2</v>
      </c>
    </row>
    <row r="22" spans="1:5" x14ac:dyDescent="0.2">
      <c r="A22">
        <v>5</v>
      </c>
      <c r="B22" s="20">
        <f t="shared" si="1"/>
        <v>6</v>
      </c>
      <c r="C22" s="17">
        <v>2</v>
      </c>
      <c r="D22" s="17">
        <v>2</v>
      </c>
      <c r="E22" s="17">
        <v>2</v>
      </c>
    </row>
    <row r="23" spans="1:5" x14ac:dyDescent="0.2">
      <c r="A23">
        <v>6</v>
      </c>
      <c r="B23" s="20">
        <f t="shared" si="1"/>
        <v>6</v>
      </c>
      <c r="C23" s="17">
        <v>2</v>
      </c>
      <c r="D23" s="17">
        <v>2</v>
      </c>
      <c r="E23" s="17">
        <v>2</v>
      </c>
    </row>
    <row r="24" spans="1:5" x14ac:dyDescent="0.2">
      <c r="A24">
        <v>7</v>
      </c>
      <c r="B24" s="54">
        <f t="shared" si="1"/>
        <v>6</v>
      </c>
      <c r="C24" s="54">
        <v>2</v>
      </c>
      <c r="D24" s="54">
        <v>2</v>
      </c>
      <c r="E24" s="54">
        <v>2</v>
      </c>
    </row>
    <row r="25" spans="1:5" x14ac:dyDescent="0.2">
      <c r="A25">
        <v>8</v>
      </c>
      <c r="B25" s="20">
        <f t="shared" si="1"/>
        <v>15</v>
      </c>
      <c r="C25" s="17">
        <v>5</v>
      </c>
      <c r="D25" s="17">
        <v>5</v>
      </c>
      <c r="E25" s="17">
        <v>5</v>
      </c>
    </row>
    <row r="26" spans="1:5" x14ac:dyDescent="0.2">
      <c r="A26">
        <v>9</v>
      </c>
      <c r="B26" s="20">
        <f t="shared" si="1"/>
        <v>15</v>
      </c>
      <c r="C26" s="17">
        <v>5</v>
      </c>
      <c r="D26" s="17">
        <v>5</v>
      </c>
      <c r="E26" s="17">
        <v>5</v>
      </c>
    </row>
    <row r="27" spans="1:5" x14ac:dyDescent="0.2">
      <c r="A27">
        <v>10</v>
      </c>
      <c r="B27" s="20">
        <f t="shared" si="1"/>
        <v>11</v>
      </c>
      <c r="C27" s="17">
        <v>4</v>
      </c>
      <c r="D27" s="17">
        <v>3</v>
      </c>
      <c r="E27" s="17">
        <v>4</v>
      </c>
    </row>
    <row r="28" spans="1:5" x14ac:dyDescent="0.2">
      <c r="A28">
        <v>11</v>
      </c>
      <c r="B28" s="20">
        <f t="shared" si="1"/>
        <v>12</v>
      </c>
      <c r="C28" s="17">
        <v>4</v>
      </c>
      <c r="D28" s="17">
        <v>4</v>
      </c>
      <c r="E28" s="17">
        <v>4</v>
      </c>
    </row>
    <row r="29" spans="1:5" x14ac:dyDescent="0.2">
      <c r="A29">
        <v>12</v>
      </c>
      <c r="B29" s="21">
        <f t="shared" si="1"/>
        <v>9</v>
      </c>
      <c r="C29" s="19">
        <v>3</v>
      </c>
      <c r="D29" s="19">
        <v>3</v>
      </c>
      <c r="E29" s="19">
        <v>3</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CD694CFA29F041911A0C269AAD47C9" ma:contentTypeVersion="18" ma:contentTypeDescription="Create a new document." ma:contentTypeScope="" ma:versionID="1eae2dbcfb44fcfa2ac225d1dee2137b">
  <xsd:schema xmlns:xsd="http://www.w3.org/2001/XMLSchema" xmlns:xs="http://www.w3.org/2001/XMLSchema" xmlns:p="http://schemas.microsoft.com/office/2006/metadata/properties" xmlns:ns2="fdcda4cf-818f-4fb0-a020-a6c6ed1b562f" xmlns:ns3="4efbf2f3-4682-420d-be63-d90ae4b325f2" targetNamespace="http://schemas.microsoft.com/office/2006/metadata/properties" ma:root="true" ma:fieldsID="d502bc0510303013519fd32cf0713a63" ns2:_="" ns3:_="">
    <xsd:import namespace="fdcda4cf-818f-4fb0-a020-a6c6ed1b562f"/>
    <xsd:import namespace="4efbf2f3-4682-420d-be63-d90ae4b325f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Kommenta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da4cf-818f-4fb0-a020-a6c6ed1b5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Kommentar" ma:index="21" nillable="true" ma:displayName="Kommentar" ma:format="Dropdown" ma:internalName="Kommentar">
      <xsd:simpleType>
        <xsd:union memberTypes="dms:Text">
          <xsd:simpleType>
            <xsd:restriction base="dms:Choice">
              <xsd:enumeration value="Bilder fehlen noch"/>
            </xsd:restriction>
          </xsd:simpleType>
        </xsd:un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fbf2f3-4682-420d-be63-d90ae4b325f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0adda69-1728-4703-a00b-595dc9fee89c}" ma:internalName="TaxCatchAll" ma:showField="CatchAllData" ma:web="4efbf2f3-4682-420d-be63-d90ae4b325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Kommentar xmlns="fdcda4cf-818f-4fb0-a020-a6c6ed1b562f" xsi:nil="true"/>
    <lcf76f155ced4ddcb4097134ff3c332f xmlns="fdcda4cf-818f-4fb0-a020-a6c6ed1b562f">
      <Terms xmlns="http://schemas.microsoft.com/office/infopath/2007/PartnerControls"/>
    </lcf76f155ced4ddcb4097134ff3c332f>
    <TaxCatchAll xmlns="4efbf2f3-4682-420d-be63-d90ae4b325f2" xsi:nil="true"/>
  </documentManagement>
</p:properties>
</file>

<file path=customXml/itemProps1.xml><?xml version="1.0" encoding="utf-8"?>
<ds:datastoreItem xmlns:ds="http://schemas.openxmlformats.org/officeDocument/2006/customXml" ds:itemID="{22B59C07-9226-4CCA-A2A6-63884C85DA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da4cf-818f-4fb0-a020-a6c6ed1b562f"/>
    <ds:schemaRef ds:uri="4efbf2f3-4682-420d-be63-d90ae4b325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EB3529-0F99-4D12-99C5-469E8EF90B52}">
  <ds:schemaRefs>
    <ds:schemaRef ds:uri="http://schemas.microsoft.com/sharepoint/v3/contenttype/forms"/>
  </ds:schemaRefs>
</ds:datastoreItem>
</file>

<file path=customXml/itemProps3.xml><?xml version="1.0" encoding="utf-8"?>
<ds:datastoreItem xmlns:ds="http://schemas.openxmlformats.org/officeDocument/2006/customXml" ds:itemID="{1328427F-ABAA-4F55-9608-C0B7DEDAB445}">
  <ds:schemaRefs>
    <ds:schemaRef ds:uri="http://purl.org/dc/elements/1.1/"/>
    <ds:schemaRef ds:uri="http://purl.org/dc/terms/"/>
    <ds:schemaRef ds:uri="http://www.w3.org/XML/1998/namespace"/>
    <ds:schemaRef ds:uri="fdcda4cf-818f-4fb0-a020-a6c6ed1b562f"/>
    <ds:schemaRef ds:uri="http://purl.org/dc/dcmitype/"/>
    <ds:schemaRef ds:uri="http://schemas.microsoft.com/office/2006/metadata/properties"/>
    <ds:schemaRef ds:uri="http://schemas.microsoft.com/office/2006/documentManagement/types"/>
    <ds:schemaRef ds:uri="http://schemas.openxmlformats.org/package/2006/metadata/core-properties"/>
    <ds:schemaRef ds:uri="4efbf2f3-4682-420d-be63-d90ae4b325f2"/>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Johnson, Lila</cp:lastModifiedBy>
  <cp:revision/>
  <dcterms:created xsi:type="dcterms:W3CDTF">2015-01-30T14:58:41Z</dcterms:created>
  <dcterms:modified xsi:type="dcterms:W3CDTF">2023-01-05T10:03:28Z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0x010100BCCD694CFA29F041911A0C269AAD47C9</vt:lpwstr>
  </property>
  <property fmtid="{D5CDD505-2E9C-101B-9397-08002B2CF9AE}" pid="3" name="MediaServiceImageTags">
    <vt:lpwstr/>
  </property>
</Properties>
</file>