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3734/"/>
    </mc:Choice>
  </mc:AlternateContent>
  <xr:revisionPtr revIDLastSave="0" documentId="8_{311AC038-A63D-4942-8B0B-22B774D9A3BD}" xr6:coauthVersionLast="47" xr6:coauthVersionMax="47" xr10:uidLastSave="{00000000-0000-0000-0000-000000000000}"/>
  <bookViews>
    <workbookView xWindow="280" yWindow="740" windowWidth="28800" windowHeight="17020" activeTab="2"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F5" i="2" s="1"/>
  <c r="E4" i="2"/>
  <c r="F4" i="2" s="1"/>
  <c r="E3" i="2"/>
  <c r="F3" i="2" s="1"/>
  <c r="E2" i="2"/>
  <c r="F2" i="2" s="1"/>
  <c r="G21" i="4" l="1"/>
  <c r="G26" i="4" s="1"/>
  <c r="G27" i="4" s="1"/>
  <c r="F21" i="4"/>
  <c r="F26" i="4" s="1"/>
  <c r="F27" i="4" s="1"/>
  <c r="E21" i="4"/>
  <c r="E22" i="4" s="1"/>
  <c r="D21" i="4"/>
  <c r="D22" i="4" s="1"/>
  <c r="C21" i="4"/>
  <c r="C22" i="4" s="1"/>
  <c r="B21" i="4"/>
  <c r="B22" i="4" s="1"/>
  <c r="B17" i="4"/>
  <c r="B12" i="4"/>
  <c r="B18" i="4" s="1"/>
  <c r="B29" i="3"/>
  <c r="B28" i="3"/>
  <c r="B27" i="3"/>
  <c r="B26" i="3"/>
  <c r="B25" i="3"/>
  <c r="B24" i="3"/>
  <c r="B23" i="3"/>
  <c r="B22" i="3"/>
  <c r="B21" i="3"/>
  <c r="B20" i="3"/>
  <c r="B17" i="3"/>
  <c r="B16" i="3"/>
  <c r="B15" i="3"/>
  <c r="B14" i="3"/>
  <c r="B13" i="3"/>
  <c r="B12" i="3"/>
  <c r="B11" i="3"/>
  <c r="B10" i="3"/>
  <c r="B9" i="3"/>
  <c r="B8" i="3"/>
  <c r="F22" i="4" l="1"/>
  <c r="E26" i="4"/>
  <c r="E27" i="4" s="1"/>
  <c r="G22" i="4"/>
  <c r="C26" i="4"/>
  <c r="C27" i="4" s="1"/>
  <c r="B26" i="4"/>
  <c r="B27" i="4" s="1"/>
  <c r="D26" i="4"/>
  <c r="D27" i="4" s="1"/>
  <c r="H22" i="4" l="1"/>
  <c r="H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tc={0B9256BA-ED6B-9943-A836-E5D78932B663}</author>
    <author>tc={6F6E36A6-6225-C043-B72A-7F7DA12CB497}</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4" authorId="1" shapeId="0" xr:uid="{0B9256BA-ED6B-9943-A836-E5D78932B663}">
      <text>
        <t>[Threaded comment]
Your version of Excel allows you to read this threaded comment; however, any edits to it will get removed if the file is opened in a newer version of Excel. Learn more: https://go.microsoft.com/fwlink/?linkid=870924
Comment:
    Hier steht im Skript “Kosteneffizienz-orientiert” (S. 127). Bitte dort korrigieren zu “Kosten-Effektivitäts-orientiert”.</t>
      </text>
    </comment>
    <comment ref="H9" authorId="2" shapeId="0" xr:uid="{6F6E36A6-6225-C043-B72A-7F7DA12CB497}">
      <text>
        <t>[Threaded comment]
Your version of Excel allows you to read this threaded comment; however, any edits to it will get removed if the file is opened in a newer version of Excel. Learn more: https://go.microsoft.com/fwlink/?linkid=870924
Comment:
    Auch hier bitte im Skript zu “Kosten-Effektivitäts-Analyse” korrigieren (S. 132).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<sst xmlns="http://schemas.openxmlformats.org/spreadsheetml/2006/main" count="200" uniqueCount="158">
  <si>
    <t>Module Code</t>
  </si>
  <si>
    <t>Course Code</t>
  </si>
  <si>
    <t>Course Name</t>
  </si>
  <si>
    <t>Author</t>
  </si>
  <si>
    <t>Exam duration in minutes</t>
  </si>
  <si>
    <t>Comment</t>
  </si>
  <si>
    <t># MC leicht</t>
  </si>
  <si>
    <t># MC mittel</t>
  </si>
  <si>
    <t># MC schwer</t>
  </si>
  <si>
    <t># MC Fragen gesamt</t>
  </si>
  <si>
    <t># Offen leicht</t>
  </si>
  <si>
    <t># Offen mittel</t>
  </si>
  <si>
    <t># Offen schwer</t>
  </si>
  <si>
    <t># Offene Fragen gesamt</t>
  </si>
  <si>
    <t>Fragen insgesamt</t>
  </si>
  <si>
    <t>Already created</t>
  </si>
  <si>
    <t>Total</t>
  </si>
  <si>
    <t>Still to be created</t>
  </si>
  <si>
    <t>Unit</t>
  </si>
  <si>
    <t>Section</t>
  </si>
  <si>
    <r>
      <t xml:space="preserve">Level of difficulty
leicht (easy)
mittel (middle)
schwer (hard)
</t>
    </r>
    <r>
      <rPr>
        <b/>
        <sz val="10"/>
        <color rgb="FFFF0000"/>
        <rFont val="Calibri"/>
        <family val="2"/>
        <scheme val="minor"/>
      </rPr>
      <t>Please use the German term</t>
    </r>
  </si>
  <si>
    <t>Question number (automatically)</t>
  </si>
  <si>
    <t>Questiion text</t>
  </si>
  <si>
    <t>Correct answer</t>
  </si>
  <si>
    <t>incorrect answer</t>
  </si>
  <si>
    <t>Picture - yes? =&gt; insert "Ja" (Please use the German term!) 
And please note the information in "Overview" /
Compulsory literature
(i.e. required reading)</t>
  </si>
  <si>
    <t>Comment from reviewer</t>
  </si>
  <si>
    <t>leicht</t>
  </si>
  <si>
    <t>Schwierigkeitsgrad</t>
  </si>
  <si>
    <t>Points
(auto
matii
cally)</t>
  </si>
  <si>
    <t>Lines 
(auto-matically)</t>
  </si>
  <si>
    <t>Question number 
(auto-
matically)</t>
  </si>
  <si>
    <t>Question text</t>
  </si>
  <si>
    <t>Sample solution
=&gt; Could/should  be more detailed than the assessment notes in the KFK =&gt; i. e. that If you consider it appropriate, feel free to also give your students solution/processing notes for exam preparation.</t>
  </si>
  <si>
    <t>Picture - yes? =&gt; insert "Ja" (Please use the German term!) 
And please note the information in "Overview"/
Compulsory literature
(i.e. required reading)</t>
  </si>
  <si>
    <t>Comment Reviewer</t>
  </si>
  <si>
    <t>Bild</t>
  </si>
  <si>
    <t>Ja</t>
  </si>
  <si>
    <t>mittel</t>
  </si>
  <si>
    <t>Nein</t>
  </si>
  <si>
    <t>schwer</t>
  </si>
  <si>
    <t>MC Fragen pro Lektion</t>
  </si>
  <si>
    <t>MC leicht</t>
  </si>
  <si>
    <t>MC mittel</t>
  </si>
  <si>
    <t>MC schwer</t>
  </si>
  <si>
    <t>Offene Fragen / Lektion</t>
  </si>
  <si>
    <t>Offen leicht</t>
  </si>
  <si>
    <t>Offen mittel</t>
  </si>
  <si>
    <t>Offen schwer</t>
  </si>
  <si>
    <t>Autonomie</t>
  </si>
  <si>
    <t>Wann wurde der Grundstein für die Innovationstheorie von Joseph Schumpeter gelegt?</t>
  </si>
  <si>
    <t xml:space="preserve">Finanzmarkt </t>
  </si>
  <si>
    <t xml:space="preserve">Regulierungsmarkt </t>
  </si>
  <si>
    <t>Arbeitsmarkt</t>
  </si>
  <si>
    <t>Technologiemarkt</t>
  </si>
  <si>
    <t>Welcher Archetyp von Kostenträgersystemen tendiert am stärksten dazu, sich auf den klinischen Nutzen einer neuen Technologie im Vergleich zu einem geeigneten Vergleichssystem zu konzentrieren?</t>
  </si>
  <si>
    <t xml:space="preserve">Proteomik </t>
  </si>
  <si>
    <t xml:space="preserve">Protonomik </t>
  </si>
  <si>
    <t>Welche der folgenden Aussagen über Wearables für die Medizintechnik sind zutreffend?</t>
  </si>
  <si>
    <t>Wearables sind Mikrocomputer oder Sensorsysteme, die direkt am oder in der Nähe des Körpers getragen werden.</t>
  </si>
  <si>
    <t>Alle Wearables sind Medizinprodukte im Sinne der Medizinprodukteverordnung MDR.</t>
  </si>
  <si>
    <t>Was sind die beiden Hauptkategorien zur Messung der Neuheit von Medizinprodukten?</t>
  </si>
  <si>
    <t>geräte- und verfahrensbezogene Neuheit</t>
  </si>
  <si>
    <t>Kosten-Nutzwert-Analyse (CUA)</t>
  </si>
  <si>
    <t>Kosten-Folgen-Analyse (CCA)</t>
  </si>
  <si>
    <t>Evidenzbasierte Medizin ...</t>
  </si>
  <si>
    <t>... verzögert Innovationen im Gesundheitssektor.</t>
  </si>
  <si>
    <t>... beschleunigt Innovationen im Gesundheitssektor.</t>
  </si>
  <si>
    <t>... verhindert Innovationen im Gesundheitssektor.</t>
  </si>
  <si>
    <t>... hat keine direkten Auswirkungen auf Innovationen im Gesundheitssektor.</t>
  </si>
  <si>
    <t>Biokompatibilität</t>
  </si>
  <si>
    <t>hohe Permeabilität</t>
  </si>
  <si>
    <t>erhöhte Bioverfügbarkeit</t>
  </si>
  <si>
    <t>angemessene Kontrolle über die Wirkstofffreisetzung und Zytotoxizität</t>
  </si>
  <si>
    <t>Was sind die Hauptvorteile von DTx im Vergleich zu pharmazeutischen Medikamenten?</t>
  </si>
  <si>
    <t>schnellere Entwicklung bei geringeren Kosten</t>
  </si>
  <si>
    <t>keine Nebenwirkungen und bessere Patientenergebnisse</t>
  </si>
  <si>
    <t>evidenzbasierte Medikation</t>
  </si>
  <si>
    <t>Diagnose und Datenanalyse</t>
  </si>
  <si>
    <t xml:space="preserve">Welcher der folgenden Schritte ist einer der wichtigsten beim Next Generation Sequencing (NGS)? </t>
  </si>
  <si>
    <t>Amplifikation von Nukleinsäurefragmenten</t>
  </si>
  <si>
    <t>Kombination von Nukleinsäureproben</t>
  </si>
  <si>
    <t>Zentrifugieren von Blutproben</t>
  </si>
  <si>
    <t>mikrobiologische Analyse</t>
  </si>
  <si>
    <t>Welches ist ein Bereich der ethischen Analyse, der darauf abzielt, auf grundlegende Menschenrechte und ethische Herausforderungen einzuwirken, die durch bestehende Gesetze und Vorschriften nicht abgedeckt sind?</t>
  </si>
  <si>
    <t>Gesetzgebung</t>
  </si>
  <si>
    <t>Erläutern Sie den Begriff der Ethik und unterscheiden Sie die beiden Arten der Moral in diesem Zusammenhang. Nennen Sie die vier Grundprinzipien der biomedizinischen Ethik.</t>
  </si>
  <si>
    <t>1.2</t>
  </si>
  <si>
    <t>offen_001</t>
  </si>
  <si>
    <t>6</t>
  </si>
  <si>
    <t>6.1</t>
  </si>
  <si>
    <t>offen_002</t>
  </si>
  <si>
    <t>3.4</t>
  </si>
  <si>
    <t>offen_003</t>
  </si>
  <si>
    <t>1.5</t>
  </si>
  <si>
    <t>offen_004</t>
  </si>
  <si>
    <t>1.1</t>
  </si>
  <si>
    <t>MC_001</t>
  </si>
  <si>
    <t>1.3</t>
  </si>
  <si>
    <t>MC_002</t>
  </si>
  <si>
    <t>3.1</t>
  </si>
  <si>
    <t>MC_003</t>
  </si>
  <si>
    <t>Intro</t>
  </si>
  <si>
    <t>MC_004</t>
  </si>
  <si>
    <t>5.2</t>
  </si>
  <si>
    <t>MC_005</t>
  </si>
  <si>
    <t>6.2</t>
  </si>
  <si>
    <t>MC_006</t>
  </si>
  <si>
    <t>MC_007</t>
  </si>
  <si>
    <t>MC_008</t>
  </si>
  <si>
    <t>MC_009</t>
  </si>
  <si>
    <t>MC_010</t>
  </si>
  <si>
    <t>MC_011</t>
  </si>
  <si>
    <t>6.3</t>
  </si>
  <si>
    <t>MC_012</t>
  </si>
  <si>
    <t>5.1</t>
  </si>
  <si>
    <t>MC_013</t>
  </si>
  <si>
    <t>MC_014</t>
  </si>
  <si>
    <t>Die Gesundheitsergebnisse lassen sich anhand der drei Dimensionen Leistungsfähigkeit, Komfort und Gelassenheit beschreiben. Erklären Sie, was sie bedeuten.</t>
  </si>
  <si>
    <t>1. Leistungsfähigkeit - die Patient:innen leben ihr normales Leben und sind sie selbst (2 Punkte) 2. Komfort - die Patient:innen erhalten Erleichterung oder Befreiung von der physischen oder psychischen Belastung durch die Krankheit (2 Punkte) 3. Gelassenheit - Möglichkeit, während der Pflege/Behandlung ein normales Leben zu führen (2 Punkte)</t>
  </si>
  <si>
    <t>Definieren Sie den Begriff „gezielte Arzneimittelabgabe". Beschreiben Sie das Ziel der gezielten Arzneimittelabgabe. Erläutern Sie die Rolle von „Arzneimittelabgabesystemen" in diesem Zusammenhang.</t>
  </si>
  <si>
    <t>Definition: Die gezielte Arzneimittelabgabe ist eine therapeutische Strategie (1 Punkt), bei der Arzneimittel oder therapeutische Wirkstoffe gezielt an einen Zielort oder ein Zielorgan im Körper abgegeben werden (1 Punkt). Ziel: Ziel ist es, die Wirksamkeit des Medikaments zu erhöhen (1 Punkt) und seine Nebenwirkungen zu verringern, indem es selektiv an den Ort der Erkrankung gebracht wird (1 Punkt). Arzneimittelabgabesysteme: Sie können bestimmte Zellen oder Gewebe erkennen und an sie binden (1 Punkt). Diese Systeme können so konstruiert werden, dass sie den Wirkstoff am Ort der Krankheit oder Verletzung freisetzen (1 Punkt), wo er seine therapeutische Wirkung entfalten kann.</t>
  </si>
  <si>
    <t>Ethik ist ein weit gefasster Begriff, der sich auf allgemeine moralische Normen zur Orientierung und Bewertung der Lebensführung bezieht (2 Punkte). Einige dieser Normen bestimmen das Erbe der gemeinsamen Moral der Menschheit (2 Punkte) über alle Kulturen und Religionen hinweg (nicht töten, anderen Schaden zufügen ...usw.) (2 Punkte), andere stellen eine besondere Moral dar (2 Punkte), die für bestimmte Kulturen, Religionen und Berufe gilt (2 Punkte), wie z. B. die Verhaltenskodizes von Ärzteorganisationen, die Verantwortlichkeiten, Berufsstandards und Ideale festlegen. Vier Grundsätze der biomedizinischen Ethik sind 1) Patientenwohl (2 Punkte), 2) Schadensvermeidung (2 Punkte), 3) (Patienten-) Autonomie (2 Punkte) und 4) Gerechtigkeit (2 Punkte)</t>
  </si>
  <si>
    <t>Ein pharmazeutisches Unternehmen möchte eine Innovation auf einen Markt bringen, auf dem Generika den Behandlungsstandard darstellen. Nennen Sie die acht Attribute, die die Preisflexibilität für pharmazeutische Innovationen bestimmen. Wählen Sie drei dieser Attribute aus und beschreiben Sie, wie sie die Innovation in diesem Beispiel dabei unterstützen können, ein Preisniveau zu erreichen, das deutlich über dem der Generika liegt.</t>
  </si>
  <si>
    <t>Liste der Attribute: Produktbezogene Attribute (0,5 Punkte): 1) hohes Maß an Differenzierung im Vergleich zum Behandlungsstandard (1 Punkt); 2) schneller Nachweis des wirtschaftlichen oder klinischen Nutzens (1 Punkt); 3) patientenzentrierte Merkmale, die zu besseren Ergebnissen beitragen (1 Punkt); 4) personalisierte Therapien (Arzneimittel, die auf Patientenuntergruppen abzielen, die stärker profitieren als die Durchschnittsbevölkerung) (1 Punkt). Marktbezogene Merkmale (0.5 Punkte): 5) Schwere der Krankheit, wo der medizinische Bedarf am größten ist (1 Punkt) 6); Wirtschaftliche Belastung durch die Krankheit (1 Punkt); 7) Wettbewerbsintensität (1 Punkt); 8) Kostenträger- und Anbieterlandschaft in verschiedenen Ländern (1 Punkt). Beispiel für 1) hohe Differenzierung gegenüber Generika bei patientenrelevanten Gesundheitsergebnissen wie Sterblichkeit, Morbidität und/oder Lebensqualität; Beispiel für 4) personalisierte Therapie, die auf Untergruppen von Patient:innen abzielt, die stärker profitieren als die Durchschnittsbevölkerung; Beispiel für 5) Schwere der Krankheit, bei der trotz der Verfügbarkeit der Standardbehandlung immer noch ein erheblicher medizinischer Bedarf besteht [ 3 Punkte pro Beispiel, maximal 9 Punkte, weitere Beispiele möglich]</t>
  </si>
  <si>
    <t>1930er</t>
  </si>
  <si>
    <t>1920er</t>
  </si>
  <si>
    <t>1940er</t>
  </si>
  <si>
    <t>1950er</t>
  </si>
  <si>
    <t>Die Kommerzialisierungsphase einer Innovation richtet sich an den Arzneimittel- und Medizinproduktemarkt sowie an welche der folgenden Bereiche?</t>
  </si>
  <si>
    <t xml:space="preserve">Wirtschaftlichkeitsorientiert </t>
  </si>
  <si>
    <t>an der freien Marktwirtschaft orientiert</t>
  </si>
  <si>
    <t xml:space="preserve">an der klinischen Wirksamkeit orientiert </t>
  </si>
  <si>
    <t>Eine disruptive Innovation kann nur … als solche bezeichnet werden.</t>
  </si>
  <si>
    <t>... im Nachhinein …</t>
  </si>
  <si>
    <t>... präventiv …</t>
  </si>
  <si>
    <t xml:space="preserve"> ... spekulativ …</t>
  </si>
  <si>
    <t>... prospektiv …</t>
  </si>
  <si>
    <t>Welche der folgenden Technologien zählt zu den „Omic"-Technologien?</t>
  </si>
  <si>
    <t>Protynomik</t>
  </si>
  <si>
    <t>Petalonomik</t>
  </si>
  <si>
    <t>Wearables benötigen Mobiltelefone für die Kommunikation mit Clouds.</t>
  </si>
  <si>
    <t>Neuheit des Materials und des Anwendungsbereichs</t>
  </si>
  <si>
    <t>Neuheit des medizinischen Zwecks und des klinischen Ergebnisses</t>
  </si>
  <si>
    <t>Neuheit der Wirkungsweise und der Benutzerfreundlichkeit</t>
  </si>
  <si>
    <t>Das qualitätsbereinigte Lebensjahr (Quality-adjusted Life Year, QALY) ist ein Schlüsselmaß für welche Art von wirtschaftlicher Bewertung, die im HTA verwendet wird?</t>
  </si>
  <si>
    <r>
      <t>Kosten-</t>
    </r>
    <r>
      <rPr>
        <sz val="10"/>
        <color rgb="FFFF0000"/>
        <rFont val="Calibri (Body)"/>
      </rPr>
      <t>Effektivitäts</t>
    </r>
    <r>
      <rPr>
        <sz val="10"/>
        <color theme="1"/>
        <rFont val="Calibri"/>
        <family val="2"/>
        <scheme val="minor"/>
      </rPr>
      <t>-orientiert</t>
    </r>
  </si>
  <si>
    <r>
      <t>Kosten-</t>
    </r>
    <r>
      <rPr>
        <sz val="10"/>
        <color rgb="FFFF0000"/>
        <rFont val="Calibri (Body)"/>
      </rPr>
      <t>Effektivitäts</t>
    </r>
    <r>
      <rPr>
        <sz val="10"/>
        <color theme="1"/>
        <rFont val="Calibri"/>
        <family val="2"/>
        <scheme val="minor"/>
      </rPr>
      <t>-Analyse (CEA)</t>
    </r>
  </si>
  <si>
    <t>Kosten-Minimierungs-Analyse (CMA)</t>
  </si>
  <si>
    <t>Welche Vorteile bietet die Verwendung von Albumin im Rahmen der Arzneimittelabgabe in der Nanomedizin?</t>
  </si>
  <si>
    <t>Nach dem pharmazeutischen Preismodell ergibt sich der Gewinn aus den Verkaufserlösen abzüglich der R&amp;D-Kosten und abzüglich…</t>
  </si>
  <si>
    <t>... der kommerziellen Kosten.</t>
  </si>
  <si>
    <t>... der Startkosten.</t>
  </si>
  <si>
    <t>... der Kosten für die Markteinführung.</t>
  </si>
  <si>
    <t>Gerechtigkeit</t>
  </si>
  <si>
    <t>Gleichheit</t>
  </si>
  <si>
    <t>Wearables ist ein Synonym für das Internet der medizinischen Dinge (IoMT).</t>
  </si>
  <si>
    <t>... der ermäßigten Nettopreise.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</si>
</sst>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b/>
      <sz val="10"/>
      <color rgb="FFFF0000"/>
      <name val="Calibri"/>
      <family val="2"/>
      <scheme val="minor"/>
    </font>
    <font>
      <sz val="10"/>
      <color rgb="FF000000"/>
      <name val="Calibri"/>
      <family val="2"/>
      <scheme val="minor"/>
    </font>
    <font>
      <b/>
      <sz val="9"/>
      <color rgb="FF000000"/>
      <name val="Segoe UI"/>
      <family val="2"/>
      <charset val="1"/>
    </font>
    <font>
      <sz val="9"/>
      <color rgb="FF000000"/>
      <name val="Segoe UI"/>
      <family val="2"/>
      <charset val="1"/>
    </font>
    <font>
      <sz val="10"/>
      <color rgb="FFFF0000"/>
      <name val="Calibri (Body)"/>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hair">
        <color indexed="64"/>
      </right>
      <top/>
      <bottom style="hair">
        <color indexed="64"/>
      </bottom>
      <diagonal/>
    </border>
  </borders>
  <cellStyleXfs count="1">
    <xf numFmtId="0" fontId="0" fillId="0" borderId="0"/>
  </cellStyleXfs>
  <cellXfs count="77">
    <xf numFmtId="0" fontId="0" fillId="0" borderId="0" xfId="0"/>
    <xf numFmtId="0" fontId="1" fillId="0" borderId="0" xfId="0" applyFont="1"/>
    <xf numFmtId="0" fontId="2"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2" borderId="10" xfId="0"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0" fontId="4" fillId="0" borderId="0" xfId="0" applyFont="1" applyAlignment="1">
      <alignment vertical="center"/>
    </xf>
    <xf numFmtId="0" fontId="1" fillId="0" borderId="0" xfId="0" applyFont="1" applyAlignment="1">
      <alignment vertical="top" wrapText="1"/>
    </xf>
    <xf numFmtId="1" fontId="1" fillId="0" borderId="10" xfId="0" applyNumberFormat="1" applyFont="1" applyBorder="1" applyAlignment="1" applyProtection="1">
      <alignment horizontal="center" vertical="top" wrapText="1"/>
      <protection locked="0"/>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9" xfId="0" applyFont="1" applyFill="1" applyBorder="1"/>
    <xf numFmtId="0" fontId="3" fillId="7" borderId="9" xfId="0" applyFont="1" applyFill="1" applyBorder="1" applyAlignment="1">
      <alignment horizontal="right"/>
    </xf>
    <xf numFmtId="0" fontId="7" fillId="0" borderId="10" xfId="0" applyFont="1" applyBorder="1" applyAlignment="1" applyProtection="1">
      <alignment horizontal="center" vertical="top" wrapText="1"/>
      <protection locked="0"/>
    </xf>
    <xf numFmtId="0" fontId="7" fillId="0" borderId="10" xfId="0" applyFont="1" applyBorder="1" applyAlignment="1">
      <alignment vertical="top"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2" fillId="0" borderId="0" xfId="0" applyFont="1" applyAlignment="1">
      <alignment horizontal="center" vertical="center"/>
    </xf>
    <xf numFmtId="0" fontId="2" fillId="5" borderId="10" xfId="0"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0" fontId="7" fillId="0" borderId="0" xfId="0" applyFont="1"/>
    <xf numFmtId="0" fontId="1" fillId="0" borderId="15"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10" xfId="0" applyFont="1" applyBorder="1" applyAlignment="1">
      <alignment horizontal="left" vertical="top" wrapText="1"/>
    </xf>
    <xf numFmtId="0" fontId="1" fillId="0" borderId="14" xfId="0" applyFont="1" applyBorder="1" applyAlignment="1">
      <alignment horizontal="center" vertical="top" wrapText="1"/>
    </xf>
    <xf numFmtId="0" fontId="1" fillId="0" borderId="17" xfId="0" applyFont="1" applyBorder="1" applyAlignment="1" applyProtection="1">
      <alignment vertical="top" wrapText="1"/>
      <protection locked="0"/>
    </xf>
    <xf numFmtId="0" fontId="1" fillId="0" borderId="16" xfId="0" applyFont="1" applyBorder="1" applyAlignment="1">
      <alignment horizontal="left" vertical="top" wrapText="1"/>
    </xf>
    <xf numFmtId="0" fontId="1" fillId="0" borderId="10" xfId="0" applyFont="1" applyBorder="1" applyAlignment="1">
      <alignment vertical="center" wrapText="1"/>
    </xf>
    <xf numFmtId="0" fontId="1" fillId="0" borderId="16" xfId="0" applyFont="1" applyBorder="1" applyAlignment="1">
      <alignment vertical="center" wrapText="1"/>
    </xf>
    <xf numFmtId="0" fontId="1" fillId="0" borderId="16" xfId="0" applyFont="1" applyBorder="1" applyAlignment="1">
      <alignment vertical="top" wrapText="1"/>
    </xf>
    <xf numFmtId="0" fontId="0" fillId="0" borderId="10" xfId="0" applyBorder="1" applyAlignment="1">
      <alignment horizontal="left" vertical="top" wrapText="1"/>
    </xf>
    <xf numFmtId="0" fontId="1" fillId="0" borderId="10" xfId="0" applyFont="1" applyBorder="1" applyAlignment="1">
      <alignment horizontal="left" vertical="top"/>
    </xf>
    <xf numFmtId="9" fontId="1" fillId="0" borderId="16" xfId="0" applyNumberFormat="1" applyFont="1" applyBorder="1" applyAlignment="1">
      <alignment horizontal="left" vertical="top" wrapText="1"/>
    </xf>
    <xf numFmtId="0" fontId="7" fillId="0" borderId="10" xfId="0" applyFont="1" applyBorder="1" applyAlignment="1">
      <alignment horizontal="center" vertical="top" wrapText="1"/>
    </xf>
    <xf numFmtId="49" fontId="10" fillId="0" borderId="13" xfId="0" applyNumberFormat="1" applyFont="1" applyBorder="1" applyAlignment="1" applyProtection="1">
      <alignment horizontal="center" vertical="top" wrapText="1"/>
      <protection locked="0"/>
    </xf>
    <xf numFmtId="49" fontId="10" fillId="0" borderId="19" xfId="0" applyNumberFormat="1" applyFont="1" applyBorder="1" applyAlignment="1" applyProtection="1">
      <alignment horizontal="center" vertical="top" wrapText="1"/>
      <protection locked="0"/>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0" fontId="1" fillId="9" borderId="10" xfId="0" applyFont="1" applyFill="1" applyBorder="1" applyAlignment="1" applyProtection="1">
      <alignment vertical="top" wrapText="1"/>
      <protection locked="0"/>
    </xf>
    <xf numFmtId="0" fontId="1" fillId="9" borderId="16" xfId="0" applyFont="1" applyFill="1" applyBorder="1" applyAlignment="1">
      <alignment horizontal="left" vertical="top" wrapText="1"/>
    </xf>
    <xf numFmtId="0" fontId="1" fillId="9" borderId="18" xfId="0" applyFont="1" applyFill="1" applyBorder="1" applyAlignment="1">
      <alignment horizontal="left" vertical="top" wrapText="1"/>
    </xf>
    <xf numFmtId="0" fontId="1" fillId="9" borderId="16" xfId="0" applyFont="1" applyFill="1" applyBorder="1" applyAlignment="1">
      <alignment vertical="top" wrapText="1"/>
    </xf>
    <xf numFmtId="0" fontId="1" fillId="9" borderId="10" xfId="0" applyFont="1" applyFill="1" applyBorder="1" applyAlignment="1">
      <alignment horizontal="left" vertical="top" wrapText="1"/>
    </xf>
    <xf numFmtId="0" fontId="1"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171450</xdr:colOff>
      <xdr:row>0</xdr:row>
      <xdr:rowOff>0</xdr:rowOff>
    </xdr:from>
    <xdr:to>
      <xdr:col>6</xdr:col>
      <xdr:colOff>466725</xdr:colOff>
      <xdr:row>8</xdr:row>
      <xdr:rowOff>161925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590925" y="0"/>
          <a:ext cx="3190875" cy="1685925"/>
        </a:xfrm>
        <a:prstGeom prst="rect">
          <a:avLst/>
        </a:prstGeom>
        <a:solidFill>
          <a:schemeClr val="lt1"/>
        </a:solidFill>
        <a:ln w="9525" cmpd="sng">
          <a:solidFill>
            <a:schemeClr val="lt1">
              <a:shade val="50000"/>
            </a:schemeClr>
          </a:solidFill>
        </a:ln>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xdr:txBody>
    </xdr:sp>
    <xdr:clientData/>
  </xdr:twoCellAnchor>
  <xdr:twoCellAnchor>
    <xdr:from>
      <xdr:col>2</xdr:col>
      <xdr:colOff>171449</xdr:colOff>
      <xdr:row>9</xdr:row>
      <xdr:rowOff>66676</xdr:rowOff>
    </xdr:from>
    <xdr:to>
      <xdr:col>13</xdr:col>
      <xdr:colOff>619125</xdr:colOff>
      <xdr:row>18</xdr:row>
      <xdr:rowOff>9525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590924" y="1781176"/>
          <a:ext cx="8753476" cy="1657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1" i="0" baseline="0">
              <a:solidFill>
                <a:schemeClr val="dk1"/>
              </a:solidFill>
              <a:effectLst/>
              <a:latin typeface="+mn-lt"/>
              <a:ea typeface="+mn-ea"/>
              <a:cs typeface="+mn-cs"/>
            </a:rPr>
            <a:t>Please select questions from the KFK that are as "typical" as possible - and modify them appropriately for the sample exam, so that the questions are sufficiently different from the original questions, but still similar enough to give students a good idea of the type of exam questions. </a:t>
          </a:r>
          <a:br>
            <a:rPr lang="en-US" sz="1100" b="1" i="0" baseline="0">
              <a:solidFill>
                <a:schemeClr val="dk1"/>
              </a:solidFill>
              <a:effectLst/>
              <a:latin typeface="+mn-lt"/>
              <a:ea typeface="+mn-ea"/>
              <a:cs typeface="+mn-cs"/>
            </a:rPr>
          </a:br>
          <a:endParaRPr lang="de-DE" sz="1200">
            <a:effectLst/>
          </a:endParaRPr>
        </a:p>
        <a:p>
          <a:pPr eaLnBrk="1" fontAlgn="auto" latinLnBrk="0" hangingPunct="1"/>
          <a:r>
            <a:rPr lang="en-US" sz="1100" b="1" i="0" u="sng" baseline="0">
              <a:solidFill>
                <a:schemeClr val="dk1"/>
              </a:solidFill>
              <a:effectLst/>
              <a:latin typeface="+mn-lt"/>
              <a:ea typeface="+mn-ea"/>
              <a:cs typeface="+mn-cs"/>
            </a:rPr>
            <a:t>Please also note</a:t>
          </a:r>
          <a:r>
            <a:rPr lang="en-US" sz="1100" b="1" i="0" baseline="0">
              <a:solidFill>
                <a:schemeClr val="dk1"/>
              </a:solidFill>
              <a:effectLst/>
              <a:latin typeface="+mn-lt"/>
              <a:ea typeface="+mn-ea"/>
              <a:cs typeface="+mn-cs"/>
            </a:rPr>
            <a:t>: </a:t>
          </a: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 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br>
            <a:rPr kumimoji="0" lang="en-US" sz="1000" b="0" i="0" u="none" strike="noStrike" kern="0" cap="none" spc="0" normalizeH="0" baseline="0" noProof="0">
              <a:ln>
                <a:noFill/>
              </a:ln>
              <a:solidFill>
                <a:prstClr val="black"/>
              </a:solidFill>
              <a:effectLst/>
              <a:uLnTx/>
              <a:uFillTx/>
              <a:latin typeface="+mn-lt"/>
              <a:ea typeface="+mn-ea"/>
              <a:cs typeface="+mn-cs"/>
            </a:rPr>
          </a:b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1" i="0" u="none" strike="noStrike" kern="0" cap="none" spc="0" normalizeH="0" baseline="0" noProof="0">
              <a:ln>
                <a:noFill/>
              </a:ln>
              <a:solidFill>
                <a:srgbClr val="FF0000"/>
              </a:solidFill>
              <a:effectLst/>
              <a:uLnTx/>
              <a:uFillTx/>
              <a:latin typeface="+mn-lt"/>
              <a:ea typeface="+mn-ea"/>
              <a:cs typeface="+mn-cs"/>
            </a:rPr>
            <a:t>course code </a:t>
          </a:r>
          <a:r>
            <a:rPr kumimoji="0" lang="en-US" sz="1000" b="0" i="0" u="none" strike="noStrike" kern="0" cap="none" spc="0" normalizeH="0" baseline="0" noProof="0">
              <a:ln>
                <a:noFill/>
              </a:ln>
              <a:solidFill>
                <a:prstClr val="black"/>
              </a:solidFill>
              <a:effectLst/>
              <a:uLnTx/>
              <a:uFillTx/>
              <a:latin typeface="+mn-lt"/>
              <a:ea typeface="+mn-ea"/>
              <a:cs typeface="+mn-cs"/>
            </a:rPr>
            <a:t>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DLMSWL01_offen_001_Lsg.jpg.</a:t>
          </a: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mn-lt"/>
              <a:ea typeface="+mn-ea"/>
              <a:cs typeface="+mn-cs"/>
            </a:rPr>
            <a:t>- If a question refers to </a:t>
          </a:r>
          <a:r>
            <a:rPr kumimoji="0" lang="de-DE" sz="1000" b="1" i="0" u="none" strike="noStrike" kern="0" cap="none" spc="0" normalizeH="0" baseline="0" noProof="0">
              <a:ln>
                <a:noFill/>
              </a:ln>
              <a:solidFill>
                <a:srgbClr val="FF0000"/>
              </a:solidFill>
              <a:effectLst/>
              <a:uLnTx/>
              <a:uFillTx/>
              <a:latin typeface="+mn-lt"/>
              <a:ea typeface="+mn-ea"/>
              <a:cs typeface="+mn-cs"/>
            </a:rPr>
            <a:t>compulsory literature</a:t>
          </a:r>
          <a:r>
            <a:rPr kumimoji="0" lang="de-DE" sz="1000" b="0" i="0" u="none" strike="noStrike" kern="0" cap="none" spc="0" normalizeH="0" baseline="0" noProof="0">
              <a:ln>
                <a:noFill/>
              </a:ln>
              <a:solidFill>
                <a:sysClr val="windowText" lastClr="000000"/>
              </a:solidFill>
              <a:effectLst/>
              <a:uLnTx/>
              <a:uFillTx/>
              <a:latin typeface="+mn-lt"/>
              <a:ea typeface="+mn-ea"/>
              <a:cs typeface="+mn-cs"/>
            </a:rPr>
            <a:t>, please enter the corresponding source </a:t>
          </a:r>
          <a:r>
            <a:rPr kumimoji="0" lang="de-DE" sz="1000" b="1" i="0" u="none" strike="noStrike" kern="0" cap="none" spc="0" normalizeH="0" baseline="0" noProof="0">
              <a:ln>
                <a:noFill/>
              </a:ln>
              <a:solidFill>
                <a:sysClr val="windowText" lastClr="000000"/>
              </a:solidFill>
              <a:effectLst/>
              <a:uLnTx/>
              <a:uFillTx/>
              <a:latin typeface="+mn-lt"/>
              <a:ea typeface="+mn-ea"/>
              <a:cs typeface="+mn-cs"/>
            </a:rPr>
            <a:t>in column K </a:t>
          </a:r>
          <a:r>
            <a:rPr kumimoji="0" lang="de-DE" sz="1000" b="0" i="0" u="none" strike="noStrike" kern="0" cap="none" spc="0" normalizeH="0" baseline="0" noProof="0">
              <a:ln>
                <a:noFill/>
              </a:ln>
              <a:solidFill>
                <a:sysClr val="windowText" lastClr="000000"/>
              </a:solidFill>
              <a:effectLst/>
              <a:uLnTx/>
              <a:uFillTx/>
              <a:latin typeface="+mn-lt"/>
              <a:ea typeface="+mn-ea"/>
              <a:cs typeface="+mn-cs"/>
            </a:rPr>
            <a:t>according to our citation guidelines: e.g. Last name, initials. (Year). </a:t>
          </a:r>
          <a:br>
            <a:rPr kumimoji="0" lang="de-DE" sz="1000" b="0" i="0" u="none" strike="noStrike" kern="0" cap="none" spc="0" normalizeH="0" baseline="0" noProof="0">
              <a:ln>
                <a:noFill/>
              </a:ln>
              <a:solidFill>
                <a:sysClr val="windowText" lastClr="000000"/>
              </a:solidFill>
              <a:effectLst/>
              <a:uLnTx/>
              <a:uFillTx/>
              <a:latin typeface="+mn-lt"/>
              <a:ea typeface="+mn-ea"/>
              <a:cs typeface="+mn-cs"/>
            </a:rPr>
          </a:br>
          <a:r>
            <a:rPr kumimoji="0" lang="de-DE" sz="1000" b="0" i="0" u="none" strike="noStrike" kern="0" cap="none" spc="0" normalizeH="0" baseline="0" noProof="0">
              <a:ln>
                <a:noFill/>
              </a:ln>
              <a:solidFill>
                <a:sysClr val="windowText" lastClr="000000"/>
              </a:solidFill>
              <a:effectLst/>
              <a:uLnTx/>
              <a:uFillTx/>
              <a:latin typeface="+mn-lt"/>
              <a:ea typeface="+mn-ea"/>
              <a:cs typeface="+mn-cs"/>
            </a:rPr>
            <a:t>  Title: Subtitle (Edition [if later than the first edition]). Publisher.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 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persons/person.xml><?xml version="1.0" encoding="utf-8"?>
<personList xmlns="http://schemas.microsoft.com/office/spreadsheetml/2018/threadedcomments" xmlns:x="http://schemas.openxmlformats.org/spreadsheetml/2006/main">
  <person displayName="Sofia Urner" id="{BB72F3A6-482B-9545-A077-26A1FCEA245B}" userId="e01e9e8ea3e3e6fb"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 dT="2023-09-14T13:05:29.01" personId="{BB72F3A6-482B-9545-A077-26A1FCEA245B}" id="{0B9256BA-ED6B-9943-A836-E5D78932B663}">
    <text>Hier steht im Skript “Kosteneffizienz-orientiert” (S. 127). Bitte dort korrigieren zu “Kosten-Effektivitäts-orientiert”.</text>
  </threadedComment>
  <threadedComment ref="H9" dT="2023-09-14T13:06:44.12" personId="{BB72F3A6-482B-9545-A077-26A1FCEA245B}" id="{6F6E36A6-6225-C043-B72A-7F7DA12CB497}">
    <text>Auch hier bitte im Skript zu “Kosten-Effektivitäts-Analyse” korrigieren (S. 132).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workbookViewId="0">
      <selection activeCell="G22" sqref="G22"/>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40" t="s">
        <v>0</v>
      </c>
      <c r="B1" s="42"/>
    </row>
    <row r="2" spans="1:5" x14ac:dyDescent="0.2">
      <c r="A2" s="40" t="s">
        <v>1</v>
      </c>
      <c r="B2" s="42"/>
    </row>
    <row r="3" spans="1:5" x14ac:dyDescent="0.2">
      <c r="A3" s="41" t="s">
        <v>2</v>
      </c>
      <c r="B3" s="42"/>
    </row>
    <row r="4" spans="1:5" x14ac:dyDescent="0.2">
      <c r="A4" s="41" t="s">
        <v>3</v>
      </c>
      <c r="B4" s="42"/>
    </row>
    <row r="5" spans="1:5" x14ac:dyDescent="0.2">
      <c r="A5" s="41" t="s">
        <v>4</v>
      </c>
      <c r="B5" s="42">
        <v>90</v>
      </c>
    </row>
    <row r="6" spans="1:5" x14ac:dyDescent="0.2">
      <c r="A6" s="41" t="s">
        <v>5</v>
      </c>
      <c r="B6" s="42"/>
    </row>
    <row r="7" spans="1:5" x14ac:dyDescent="0.2">
      <c r="A7" s="6"/>
      <c r="B7" s="7"/>
    </row>
    <row r="8" spans="1:5" x14ac:dyDescent="0.2">
      <c r="A8" s="5"/>
      <c r="B8" s="18"/>
    </row>
    <row r="9" spans="1:5" x14ac:dyDescent="0.2">
      <c r="A9" s="1" t="s">
        <v>6</v>
      </c>
      <c r="B9" s="3">
        <v>6</v>
      </c>
    </row>
    <row r="10" spans="1:5" x14ac:dyDescent="0.2">
      <c r="A10" s="1" t="s">
        <v>7</v>
      </c>
      <c r="B10" s="3">
        <v>4</v>
      </c>
    </row>
    <row r="11" spans="1:5" x14ac:dyDescent="0.2">
      <c r="A11" s="4" t="s">
        <v>8</v>
      </c>
      <c r="B11" s="8">
        <v>4</v>
      </c>
      <c r="E11" s="31"/>
    </row>
    <row r="12" spans="1:5" x14ac:dyDescent="0.2">
      <c r="A12" s="16" t="s">
        <v>9</v>
      </c>
      <c r="B12" s="17">
        <f>SUM(B9:B11)</f>
        <v>14</v>
      </c>
    </row>
    <row r="13" spans="1:5" x14ac:dyDescent="0.2">
      <c r="A13" s="5"/>
      <c r="B13" s="18"/>
    </row>
    <row r="14" spans="1:5" x14ac:dyDescent="0.2">
      <c r="A14" s="1" t="s">
        <v>10</v>
      </c>
      <c r="B14" s="3">
        <v>1</v>
      </c>
    </row>
    <row r="15" spans="1:5" x14ac:dyDescent="0.2">
      <c r="A15" s="1" t="s">
        <v>11</v>
      </c>
      <c r="B15" s="3">
        <v>1</v>
      </c>
    </row>
    <row r="16" spans="1:5" x14ac:dyDescent="0.2">
      <c r="A16" s="4" t="s">
        <v>12</v>
      </c>
      <c r="B16" s="8">
        <v>2</v>
      </c>
    </row>
    <row r="17" spans="1:8" x14ac:dyDescent="0.2">
      <c r="A17" s="16" t="s">
        <v>13</v>
      </c>
      <c r="B17" s="17">
        <f>SUM(B14:B16)</f>
        <v>4</v>
      </c>
    </row>
    <row r="18" spans="1:8" x14ac:dyDescent="0.2">
      <c r="A18" s="43" t="s">
        <v>14</v>
      </c>
      <c r="B18" s="44">
        <f>B12+B17</f>
        <v>18</v>
      </c>
    </row>
    <row r="20" spans="1:8" x14ac:dyDescent="0.2">
      <c r="A20" s="15" t="s">
        <v>15</v>
      </c>
      <c r="B20" s="9" t="s">
        <v>6</v>
      </c>
      <c r="C20" s="10" t="s">
        <v>7</v>
      </c>
      <c r="D20" s="10" t="s">
        <v>8</v>
      </c>
      <c r="E20" s="10" t="s">
        <v>10</v>
      </c>
      <c r="F20" s="10" t="s">
        <v>11</v>
      </c>
      <c r="G20" s="10" t="s">
        <v>12</v>
      </c>
    </row>
    <row r="21" spans="1:8" x14ac:dyDescent="0.2">
      <c r="A21" s="1"/>
      <c r="B21" s="11">
        <f>COUNTIFS('Multiple Choice'!$D$2:$D$256,Tabelle2!$A$3)</f>
        <v>6</v>
      </c>
      <c r="C21" s="12">
        <f>COUNTIFS('Multiple Choice'!$D$2:$D$256,Tabelle2!$A$4)</f>
        <v>4</v>
      </c>
      <c r="D21" s="12">
        <f>COUNTIFS('Multiple Choice'!$D$2:$D$256,Tabelle2!$A$5)</f>
        <v>4</v>
      </c>
      <c r="E21" s="12">
        <f>COUNTIFS('Offene Fragen'!$D$2:$D$120,Tabelle2!$A$3)</f>
        <v>1</v>
      </c>
      <c r="F21" s="12">
        <f>COUNTIFS('Offene Fragen'!$D$2:$D$120,Tabelle2!$A$4)</f>
        <v>1</v>
      </c>
      <c r="G21" s="12">
        <f>COUNTIFS('Offene Fragen'!$D$2:$D$120,Tabelle2!$A$5)</f>
        <v>2</v>
      </c>
    </row>
    <row r="22" spans="1:8" x14ac:dyDescent="0.2">
      <c r="A22" s="1" t="s">
        <v>16</v>
      </c>
      <c r="B22" s="13">
        <f t="shared" ref="B22:G22" si="0">SUM(B21:B21)</f>
        <v>6</v>
      </c>
      <c r="C22" s="13">
        <f t="shared" si="0"/>
        <v>4</v>
      </c>
      <c r="D22" s="13">
        <f t="shared" si="0"/>
        <v>4</v>
      </c>
      <c r="E22" s="13">
        <f t="shared" si="0"/>
        <v>1</v>
      </c>
      <c r="F22" s="13">
        <f t="shared" si="0"/>
        <v>1</v>
      </c>
      <c r="G22" s="13">
        <f t="shared" si="0"/>
        <v>2</v>
      </c>
      <c r="H22" s="5">
        <f>SUM(B22:G22)</f>
        <v>18</v>
      </c>
    </row>
    <row r="25" spans="1:8" x14ac:dyDescent="0.2">
      <c r="A25" s="15" t="s">
        <v>17</v>
      </c>
      <c r="B25" s="9" t="s">
        <v>6</v>
      </c>
      <c r="C25" s="10" t="s">
        <v>7</v>
      </c>
      <c r="D25" s="10" t="s">
        <v>8</v>
      </c>
      <c r="E25" s="10" t="s">
        <v>10</v>
      </c>
      <c r="F25" s="10" t="s">
        <v>11</v>
      </c>
      <c r="G25" s="10" t="s">
        <v>12</v>
      </c>
    </row>
    <row r="26" spans="1:8" x14ac:dyDescent="0.2">
      <c r="A26" s="1"/>
      <c r="B26" s="11">
        <f>B9-B21</f>
        <v>0</v>
      </c>
      <c r="C26" s="12">
        <f>B10-C21</f>
        <v>0</v>
      </c>
      <c r="D26" s="12">
        <f>B11-D21</f>
        <v>0</v>
      </c>
      <c r="E26" s="12">
        <f>B14-E21</f>
        <v>0</v>
      </c>
      <c r="F26" s="12">
        <f>B15-F21</f>
        <v>0</v>
      </c>
      <c r="G26" s="12">
        <f>B16-G21</f>
        <v>0</v>
      </c>
    </row>
    <row r="27" spans="1:8" x14ac:dyDescent="0.2">
      <c r="A27" s="1" t="s">
        <v>16</v>
      </c>
      <c r="B27" s="13">
        <f t="shared" ref="B27:G27" si="1">SUM(B26:B26)</f>
        <v>0</v>
      </c>
      <c r="C27" s="14">
        <f t="shared" si="1"/>
        <v>0</v>
      </c>
      <c r="D27" s="14">
        <f t="shared" si="1"/>
        <v>0</v>
      </c>
      <c r="E27" s="14">
        <f t="shared" si="1"/>
        <v>0</v>
      </c>
      <c r="F27" s="14">
        <f t="shared" si="1"/>
        <v>0</v>
      </c>
      <c r="G27" s="14">
        <f t="shared" si="1"/>
        <v>0</v>
      </c>
      <c r="H27" s="5">
        <f>SUM(B27:G27)</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6"/>
  <sheetViews>
    <sheetView showGridLines="0" zoomScale="109" zoomScaleNormal="80" workbookViewId="0">
      <pane ySplit="1" topLeftCell="A9" activePane="bottomLeft" state="frozen"/>
      <selection pane="bottomLeft" activeCell="H23" sqref="H23"/>
    </sheetView>
  </sheetViews>
  <sheetFormatPr baseColWidth="10" defaultColWidth="11.5" defaultRowHeight="14" x14ac:dyDescent="0.2"/>
  <cols>
    <col min="1" max="1" width="6.1640625" style="1" customWidth="1"/>
    <col min="2" max="2" width="6.83203125" style="33" bestFit="1" customWidth="1"/>
    <col min="3" max="3" width="11.5" style="33"/>
    <col min="4" max="4" width="17.83203125" style="23" bestFit="1" customWidth="1"/>
    <col min="5" max="5" width="17.83203125" style="23" customWidth="1"/>
    <col min="6" max="6" width="62" style="21" customWidth="1"/>
    <col min="7" max="10" width="20.83203125" style="21" customWidth="1"/>
    <col min="11" max="11" width="26.83203125" style="21" customWidth="1"/>
    <col min="12" max="12" width="28.1640625" style="21" customWidth="1"/>
    <col min="13" max="16384" width="11.5" style="1"/>
  </cols>
  <sheetData>
    <row r="1" spans="1:12" s="2" customFormat="1" ht="86.25" customHeight="1" x14ac:dyDescent="0.2">
      <c r="A1" s="50"/>
      <c r="B1" s="36" t="s">
        <v>18</v>
      </c>
      <c r="C1" s="36" t="s">
        <v>19</v>
      </c>
      <c r="D1" s="35" t="s">
        <v>20</v>
      </c>
      <c r="E1" s="49" t="s">
        <v>21</v>
      </c>
      <c r="F1" s="48" t="s">
        <v>22</v>
      </c>
      <c r="G1" s="47" t="s">
        <v>23</v>
      </c>
      <c r="H1" s="48" t="s">
        <v>24</v>
      </c>
      <c r="I1" s="48" t="s">
        <v>24</v>
      </c>
      <c r="J1" s="48" t="s">
        <v>24</v>
      </c>
      <c r="K1" s="52" t="s">
        <v>25</v>
      </c>
      <c r="L1" s="51" t="s">
        <v>26</v>
      </c>
    </row>
    <row r="2" spans="1:12" s="53" customFormat="1" ht="15" x14ac:dyDescent="0.2">
      <c r="B2" s="69">
        <v>1</v>
      </c>
      <c r="C2" s="70" t="s">
        <v>96</v>
      </c>
      <c r="D2" s="45" t="s">
        <v>27</v>
      </c>
      <c r="E2" s="66" t="s">
        <v>97</v>
      </c>
      <c r="F2" s="58" t="s">
        <v>50</v>
      </c>
      <c r="G2" s="72" t="s">
        <v>125</v>
      </c>
      <c r="H2" s="73" t="s">
        <v>126</v>
      </c>
      <c r="I2" s="73" t="s">
        <v>127</v>
      </c>
      <c r="J2" s="73" t="s">
        <v>128</v>
      </c>
      <c r="K2" s="54"/>
      <c r="L2" s="46"/>
    </row>
    <row r="3" spans="1:12" s="53" customFormat="1" ht="30" x14ac:dyDescent="0.2">
      <c r="B3" s="39">
        <v>1</v>
      </c>
      <c r="C3" s="32" t="s">
        <v>98</v>
      </c>
      <c r="D3" s="24" t="s">
        <v>27</v>
      </c>
      <c r="E3" s="66" t="s">
        <v>99</v>
      </c>
      <c r="F3" s="74" t="s">
        <v>129</v>
      </c>
      <c r="G3" s="59" t="s">
        <v>51</v>
      </c>
      <c r="H3" s="59" t="s">
        <v>52</v>
      </c>
      <c r="I3" s="59" t="s">
        <v>54</v>
      </c>
      <c r="J3" s="59" t="s">
        <v>53</v>
      </c>
      <c r="K3" s="54"/>
      <c r="L3" s="46"/>
    </row>
    <row r="4" spans="1:12" ht="45" x14ac:dyDescent="0.2">
      <c r="B4" s="39">
        <v>3</v>
      </c>
      <c r="C4" s="32" t="s">
        <v>100</v>
      </c>
      <c r="D4" s="45" t="s">
        <v>27</v>
      </c>
      <c r="E4" s="66" t="s">
        <v>101</v>
      </c>
      <c r="F4" s="56" t="s">
        <v>55</v>
      </c>
      <c r="G4" s="75" t="s">
        <v>132</v>
      </c>
      <c r="H4" s="75" t="s">
        <v>146</v>
      </c>
      <c r="I4" s="75" t="s">
        <v>130</v>
      </c>
      <c r="J4" s="75" t="s">
        <v>131</v>
      </c>
      <c r="K4" s="54"/>
    </row>
    <row r="5" spans="1:12" ht="15" x14ac:dyDescent="0.2">
      <c r="B5" s="39">
        <v>4</v>
      </c>
      <c r="C5" s="32" t="s">
        <v>102</v>
      </c>
      <c r="D5" s="24" t="s">
        <v>27</v>
      </c>
      <c r="E5" s="23" t="s">
        <v>103</v>
      </c>
      <c r="F5" s="75" t="s">
        <v>133</v>
      </c>
      <c r="G5" s="75" t="s">
        <v>134</v>
      </c>
      <c r="H5" s="75" t="s">
        <v>135</v>
      </c>
      <c r="I5" s="75" t="s">
        <v>137</v>
      </c>
      <c r="J5" s="75" t="s">
        <v>136</v>
      </c>
      <c r="K5" s="54"/>
    </row>
    <row r="6" spans="1:12" ht="15" x14ac:dyDescent="0.2">
      <c r="B6" s="24">
        <v>5</v>
      </c>
      <c r="C6" s="32" t="s">
        <v>104</v>
      </c>
      <c r="D6" s="24" t="s">
        <v>27</v>
      </c>
      <c r="E6" s="23" t="s">
        <v>105</v>
      </c>
      <c r="F6" s="75" t="s">
        <v>138</v>
      </c>
      <c r="G6" s="56" t="s">
        <v>56</v>
      </c>
      <c r="H6" s="56" t="s">
        <v>57</v>
      </c>
      <c r="I6" s="75" t="s">
        <v>139</v>
      </c>
      <c r="J6" s="75" t="s">
        <v>140</v>
      </c>
      <c r="K6" s="54"/>
    </row>
    <row r="7" spans="1:12" ht="75" x14ac:dyDescent="0.2">
      <c r="B7" s="39">
        <v>6</v>
      </c>
      <c r="C7" s="32" t="s">
        <v>106</v>
      </c>
      <c r="D7" s="24" t="s">
        <v>27</v>
      </c>
      <c r="E7" s="23" t="s">
        <v>107</v>
      </c>
      <c r="F7" s="59" t="s">
        <v>58</v>
      </c>
      <c r="G7" s="59" t="s">
        <v>59</v>
      </c>
      <c r="H7" s="59" t="s">
        <v>60</v>
      </c>
      <c r="I7" s="72" t="s">
        <v>141</v>
      </c>
      <c r="J7" s="59" t="s">
        <v>156</v>
      </c>
      <c r="K7" s="54"/>
    </row>
    <row r="8" spans="1:12" ht="45" x14ac:dyDescent="0.2">
      <c r="B8" s="39">
        <v>1</v>
      </c>
      <c r="C8" s="32" t="s">
        <v>87</v>
      </c>
      <c r="D8" s="24" t="s">
        <v>38</v>
      </c>
      <c r="E8" s="23" t="s">
        <v>108</v>
      </c>
      <c r="F8" s="56" t="s">
        <v>61</v>
      </c>
      <c r="G8" s="56" t="s">
        <v>62</v>
      </c>
      <c r="H8" s="75" t="s">
        <v>144</v>
      </c>
      <c r="I8" s="75" t="s">
        <v>142</v>
      </c>
      <c r="J8" s="75" t="s">
        <v>143</v>
      </c>
      <c r="K8" s="54"/>
    </row>
    <row r="9" spans="1:12" ht="30" x14ac:dyDescent="0.2">
      <c r="B9" s="39">
        <v>3</v>
      </c>
      <c r="C9" s="32" t="s">
        <v>100</v>
      </c>
      <c r="D9" s="24" t="s">
        <v>38</v>
      </c>
      <c r="E9" s="23" t="s">
        <v>109</v>
      </c>
      <c r="F9" s="75" t="s">
        <v>145</v>
      </c>
      <c r="G9" s="56" t="s">
        <v>63</v>
      </c>
      <c r="H9" s="75" t="s">
        <v>147</v>
      </c>
      <c r="I9" s="56" t="s">
        <v>64</v>
      </c>
      <c r="J9" s="75" t="s">
        <v>148</v>
      </c>
      <c r="K9" s="54"/>
    </row>
    <row r="10" spans="1:12" ht="60" x14ac:dyDescent="0.2">
      <c r="B10" s="39">
        <v>4</v>
      </c>
      <c r="C10" s="32" t="s">
        <v>102</v>
      </c>
      <c r="D10" s="24" t="s">
        <v>38</v>
      </c>
      <c r="E10" s="23" t="s">
        <v>110</v>
      </c>
      <c r="F10" s="56" t="s">
        <v>65</v>
      </c>
      <c r="G10" s="56" t="s">
        <v>66</v>
      </c>
      <c r="H10" s="56" t="s">
        <v>67</v>
      </c>
      <c r="I10" s="56" t="s">
        <v>68</v>
      </c>
      <c r="J10" s="56" t="s">
        <v>69</v>
      </c>
      <c r="K10" s="54"/>
    </row>
    <row r="11" spans="1:12" ht="45" x14ac:dyDescent="0.2">
      <c r="B11" s="39">
        <v>6</v>
      </c>
      <c r="C11" s="32" t="s">
        <v>90</v>
      </c>
      <c r="D11" s="24" t="s">
        <v>38</v>
      </c>
      <c r="E11" s="23" t="s">
        <v>111</v>
      </c>
      <c r="F11" s="75" t="s">
        <v>149</v>
      </c>
      <c r="G11" s="56" t="s">
        <v>70</v>
      </c>
      <c r="H11" s="56" t="s">
        <v>71</v>
      </c>
      <c r="I11" s="56" t="s">
        <v>72</v>
      </c>
      <c r="J11" s="56" t="s">
        <v>73</v>
      </c>
      <c r="K11" s="54"/>
    </row>
    <row r="12" spans="1:12" ht="30" x14ac:dyDescent="0.2">
      <c r="B12" s="39">
        <v>1</v>
      </c>
      <c r="C12" s="32" t="s">
        <v>96</v>
      </c>
      <c r="D12" s="45" t="s">
        <v>40</v>
      </c>
      <c r="E12" s="23" t="s">
        <v>112</v>
      </c>
      <c r="F12" s="72" t="s">
        <v>150</v>
      </c>
      <c r="G12" s="72" t="s">
        <v>151</v>
      </c>
      <c r="H12" s="72" t="s">
        <v>152</v>
      </c>
      <c r="I12" s="72" t="s">
        <v>157</v>
      </c>
      <c r="J12" s="72" t="s">
        <v>153</v>
      </c>
      <c r="K12" s="54"/>
    </row>
    <row r="13" spans="1:12" ht="30" x14ac:dyDescent="0.2">
      <c r="B13" s="39">
        <v>6</v>
      </c>
      <c r="C13" s="32" t="s">
        <v>113</v>
      </c>
      <c r="D13" s="24" t="s">
        <v>40</v>
      </c>
      <c r="E13" s="23" t="s">
        <v>114</v>
      </c>
      <c r="F13" s="56" t="s">
        <v>74</v>
      </c>
      <c r="G13" s="56" t="s">
        <v>75</v>
      </c>
      <c r="H13" s="56" t="s">
        <v>76</v>
      </c>
      <c r="I13" s="56" t="s">
        <v>77</v>
      </c>
      <c r="J13" s="56" t="s">
        <v>78</v>
      </c>
      <c r="K13" s="54"/>
    </row>
    <row r="14" spans="1:12" ht="30" x14ac:dyDescent="0.2">
      <c r="B14" s="24">
        <v>5</v>
      </c>
      <c r="C14" s="32" t="s">
        <v>115</v>
      </c>
      <c r="D14" s="24" t="s">
        <v>40</v>
      </c>
      <c r="E14" s="23" t="s">
        <v>116</v>
      </c>
      <c r="F14" s="56" t="s">
        <v>79</v>
      </c>
      <c r="G14" s="56" t="s">
        <v>80</v>
      </c>
      <c r="H14" s="56" t="s">
        <v>81</v>
      </c>
      <c r="I14" s="56" t="s">
        <v>82</v>
      </c>
      <c r="J14" s="56" t="s">
        <v>83</v>
      </c>
      <c r="K14" s="54"/>
    </row>
    <row r="15" spans="1:12" ht="45" x14ac:dyDescent="0.2">
      <c r="B15" s="39">
        <v>3</v>
      </c>
      <c r="C15" s="32" t="s">
        <v>92</v>
      </c>
      <c r="D15" s="24" t="s">
        <v>40</v>
      </c>
      <c r="E15" s="23" t="s">
        <v>117</v>
      </c>
      <c r="F15" s="56" t="s">
        <v>84</v>
      </c>
      <c r="G15" s="56" t="s">
        <v>85</v>
      </c>
      <c r="H15" s="75" t="s">
        <v>154</v>
      </c>
      <c r="I15" s="75" t="s">
        <v>155</v>
      </c>
      <c r="J15" s="56" t="s">
        <v>49</v>
      </c>
      <c r="K15" s="54"/>
    </row>
    <row r="16" spans="1:12" x14ac:dyDescent="0.2">
      <c r="B16" s="39"/>
      <c r="C16" s="32"/>
      <c r="D16" s="24"/>
      <c r="E16" s="57"/>
      <c r="F16" s="59"/>
      <c r="G16" s="62"/>
      <c r="H16" s="62"/>
      <c r="I16" s="62"/>
      <c r="J16" s="62"/>
      <c r="K16" s="54"/>
    </row>
    <row r="17" spans="2:11" x14ac:dyDescent="0.2">
      <c r="B17" s="39"/>
      <c r="C17" s="32"/>
      <c r="D17" s="24"/>
      <c r="E17" s="57"/>
      <c r="F17" s="60"/>
      <c r="K17" s="54"/>
    </row>
    <row r="18" spans="2:11" x14ac:dyDescent="0.2">
      <c r="B18" s="39"/>
      <c r="C18" s="32"/>
      <c r="D18" s="24"/>
      <c r="E18" s="57"/>
      <c r="F18" s="61"/>
      <c r="G18" s="62"/>
      <c r="H18" s="62"/>
      <c r="I18" s="62"/>
      <c r="J18" s="62"/>
      <c r="K18" s="54"/>
    </row>
    <row r="19" spans="2:11" x14ac:dyDescent="0.2">
      <c r="B19" s="39"/>
      <c r="C19" s="32"/>
      <c r="D19" s="24"/>
      <c r="E19" s="57"/>
      <c r="F19" s="56"/>
      <c r="K19" s="54"/>
    </row>
    <row r="20" spans="2:11" x14ac:dyDescent="0.2">
      <c r="B20" s="39"/>
      <c r="C20" s="32"/>
      <c r="D20" s="24"/>
      <c r="E20" s="57"/>
      <c r="F20" s="56"/>
      <c r="G20" s="56"/>
      <c r="H20" s="56"/>
      <c r="I20" s="56"/>
      <c r="J20" s="56"/>
      <c r="K20" s="54"/>
    </row>
    <row r="21" spans="2:11" x14ac:dyDescent="0.2">
      <c r="B21" s="39"/>
      <c r="C21" s="32"/>
      <c r="D21" s="24"/>
      <c r="E21" s="57"/>
      <c r="F21" s="59"/>
      <c r="G21" s="59"/>
      <c r="H21" s="59"/>
      <c r="I21" s="59"/>
      <c r="J21" s="59"/>
      <c r="K21" s="54"/>
    </row>
    <row r="22" spans="2:11" x14ac:dyDescent="0.2">
      <c r="B22" s="39"/>
      <c r="C22" s="32"/>
      <c r="D22" s="24"/>
      <c r="E22" s="57"/>
      <c r="F22" s="56"/>
      <c r="G22" s="56"/>
      <c r="H22" s="56"/>
      <c r="I22" s="56"/>
      <c r="J22" s="56"/>
      <c r="K22" s="54"/>
    </row>
    <row r="23" spans="2:11" x14ac:dyDescent="0.2">
      <c r="B23" s="39"/>
      <c r="C23" s="32"/>
      <c r="D23" s="24"/>
      <c r="E23" s="57"/>
      <c r="F23" s="56"/>
      <c r="G23" s="56"/>
      <c r="H23" s="56"/>
      <c r="I23" s="56"/>
      <c r="J23" s="56"/>
      <c r="K23" s="54"/>
    </row>
    <row r="24" spans="2:11" x14ac:dyDescent="0.2">
      <c r="B24" s="39"/>
      <c r="C24" s="32"/>
      <c r="D24" s="24"/>
      <c r="E24" s="57"/>
      <c r="F24" s="56"/>
      <c r="G24" s="56"/>
      <c r="H24" s="56"/>
      <c r="I24" s="56"/>
      <c r="J24" s="56"/>
      <c r="K24" s="54"/>
    </row>
    <row r="25" spans="2:11" x14ac:dyDescent="0.2">
      <c r="B25" s="39"/>
      <c r="C25" s="32"/>
      <c r="D25" s="24"/>
      <c r="E25" s="57"/>
      <c r="F25" s="59"/>
      <c r="G25" s="59"/>
      <c r="H25" s="59"/>
      <c r="I25" s="59"/>
      <c r="J25" s="59"/>
      <c r="K25" s="54"/>
    </row>
    <row r="26" spans="2:11" x14ac:dyDescent="0.2">
      <c r="B26" s="39"/>
      <c r="C26" s="32"/>
      <c r="D26" s="24"/>
      <c r="E26" s="57"/>
      <c r="F26" s="56"/>
      <c r="G26" s="56"/>
      <c r="H26" s="56"/>
      <c r="I26" s="56"/>
      <c r="J26" s="56"/>
      <c r="K26" s="54"/>
    </row>
    <row r="27" spans="2:11" x14ac:dyDescent="0.2">
      <c r="B27" s="39"/>
      <c r="C27" s="32"/>
      <c r="D27" s="24"/>
      <c r="E27" s="57"/>
      <c r="F27" s="56"/>
      <c r="G27" s="56"/>
      <c r="H27" s="56"/>
      <c r="I27" s="56"/>
      <c r="J27" s="56"/>
      <c r="K27" s="54"/>
    </row>
    <row r="28" spans="2:11" x14ac:dyDescent="0.2">
      <c r="B28" s="39"/>
      <c r="C28" s="32"/>
      <c r="D28" s="24"/>
      <c r="E28" s="57"/>
      <c r="F28" s="56"/>
      <c r="G28" s="56"/>
      <c r="H28" s="56"/>
      <c r="I28" s="56"/>
      <c r="J28" s="56"/>
      <c r="K28" s="54"/>
    </row>
    <row r="29" spans="2:11" x14ac:dyDescent="0.2">
      <c r="B29" s="39"/>
      <c r="C29" s="32"/>
      <c r="D29" s="24"/>
      <c r="E29" s="57"/>
      <c r="F29" s="56"/>
      <c r="G29" s="56"/>
      <c r="H29" s="56"/>
      <c r="I29" s="56"/>
      <c r="J29" s="56"/>
      <c r="K29" s="54"/>
    </row>
    <row r="30" spans="2:11" x14ac:dyDescent="0.2">
      <c r="B30" s="39"/>
      <c r="C30" s="32"/>
      <c r="D30" s="24"/>
      <c r="E30" s="57"/>
      <c r="F30" s="59"/>
      <c r="G30" s="59"/>
      <c r="H30" s="59"/>
      <c r="I30" s="59"/>
      <c r="J30" s="59"/>
      <c r="K30" s="54"/>
    </row>
    <row r="31" spans="2:11" x14ac:dyDescent="0.2">
      <c r="B31" s="39"/>
      <c r="C31" s="32"/>
      <c r="D31" s="24"/>
      <c r="E31" s="57"/>
      <c r="F31" s="56"/>
      <c r="G31" s="56"/>
      <c r="H31" s="56"/>
      <c r="I31" s="56"/>
      <c r="J31" s="56"/>
      <c r="K31" s="54"/>
    </row>
    <row r="32" spans="2:11" x14ac:dyDescent="0.2">
      <c r="B32" s="39"/>
      <c r="C32" s="32"/>
      <c r="D32" s="24"/>
      <c r="E32" s="57"/>
      <c r="F32" s="56"/>
      <c r="G32" s="56"/>
      <c r="H32" s="56"/>
      <c r="I32" s="56"/>
      <c r="J32" s="56"/>
      <c r="K32" s="54"/>
    </row>
    <row r="33" spans="2:11" x14ac:dyDescent="0.2">
      <c r="B33" s="39"/>
      <c r="C33" s="32"/>
      <c r="D33" s="24"/>
      <c r="E33" s="57"/>
      <c r="F33" s="56"/>
      <c r="G33" s="56"/>
      <c r="H33" s="56"/>
      <c r="I33" s="56"/>
      <c r="J33" s="56"/>
      <c r="K33" s="54"/>
    </row>
    <row r="34" spans="2:11" x14ac:dyDescent="0.2">
      <c r="B34" s="39"/>
      <c r="C34" s="32"/>
      <c r="D34" s="24"/>
      <c r="E34" s="57"/>
      <c r="F34" s="56"/>
      <c r="G34" s="56"/>
      <c r="H34" s="56"/>
      <c r="I34" s="56"/>
      <c r="J34" s="56"/>
      <c r="K34" s="54"/>
    </row>
    <row r="35" spans="2:11" x14ac:dyDescent="0.2">
      <c r="B35" s="39"/>
      <c r="C35" s="32"/>
      <c r="D35" s="24"/>
      <c r="E35" s="57"/>
      <c r="F35" s="56"/>
      <c r="G35" s="56"/>
      <c r="H35" s="56"/>
      <c r="I35" s="56"/>
      <c r="J35" s="56"/>
      <c r="K35" s="54"/>
    </row>
    <row r="36" spans="2:11" x14ac:dyDescent="0.2">
      <c r="B36" s="39"/>
      <c r="C36" s="32"/>
      <c r="D36" s="24"/>
      <c r="E36" s="57"/>
      <c r="F36" s="56"/>
      <c r="G36" s="56"/>
      <c r="H36" s="56"/>
      <c r="I36" s="56"/>
      <c r="J36" s="56"/>
      <c r="K36" s="54"/>
    </row>
    <row r="37" spans="2:11" x14ac:dyDescent="0.2">
      <c r="B37" s="39"/>
      <c r="C37" s="32"/>
      <c r="D37" s="24"/>
      <c r="E37" s="57"/>
      <c r="F37" s="56"/>
      <c r="G37" s="56"/>
      <c r="H37" s="56"/>
      <c r="I37" s="56"/>
      <c r="J37" s="56"/>
      <c r="K37" s="54"/>
    </row>
    <row r="38" spans="2:11" x14ac:dyDescent="0.2">
      <c r="B38" s="39"/>
      <c r="C38" s="32"/>
      <c r="D38" s="24"/>
      <c r="E38" s="57"/>
      <c r="F38" s="56"/>
      <c r="G38" s="56"/>
      <c r="H38" s="56"/>
      <c r="I38" s="56"/>
      <c r="J38" s="56"/>
      <c r="K38" s="54"/>
    </row>
    <row r="39" spans="2:11" x14ac:dyDescent="0.2">
      <c r="B39" s="39"/>
      <c r="C39" s="32"/>
      <c r="D39" s="24"/>
      <c r="E39" s="57"/>
      <c r="F39" s="59"/>
      <c r="G39" s="59"/>
      <c r="H39" s="59"/>
      <c r="I39" s="59"/>
      <c r="J39" s="59"/>
      <c r="K39" s="54"/>
    </row>
    <row r="40" spans="2:11" x14ac:dyDescent="0.2">
      <c r="B40" s="39"/>
      <c r="C40" s="32"/>
      <c r="D40" s="24"/>
      <c r="E40" s="57"/>
      <c r="F40" s="56"/>
      <c r="G40" s="56"/>
      <c r="H40" s="56"/>
      <c r="I40" s="56"/>
      <c r="J40" s="56"/>
      <c r="K40" s="54"/>
    </row>
    <row r="41" spans="2:11" x14ac:dyDescent="0.2">
      <c r="B41" s="39"/>
      <c r="C41" s="32"/>
      <c r="D41" s="24"/>
      <c r="E41" s="57"/>
      <c r="F41" s="56"/>
      <c r="G41" s="56"/>
      <c r="H41" s="56"/>
      <c r="I41" s="56"/>
      <c r="J41" s="56"/>
      <c r="K41" s="54"/>
    </row>
    <row r="42" spans="2:11" x14ac:dyDescent="0.2">
      <c r="B42" s="39"/>
      <c r="C42" s="32"/>
      <c r="D42" s="24"/>
      <c r="E42" s="57"/>
      <c r="F42" s="56"/>
      <c r="G42" s="56"/>
      <c r="H42" s="56"/>
      <c r="I42" s="56"/>
      <c r="J42" s="56"/>
      <c r="K42" s="54"/>
    </row>
    <row r="43" spans="2:11" x14ac:dyDescent="0.2">
      <c r="B43" s="39"/>
      <c r="C43" s="32"/>
      <c r="D43" s="24"/>
      <c r="E43" s="57"/>
      <c r="F43" s="56"/>
      <c r="G43" s="56"/>
      <c r="H43" s="56"/>
      <c r="I43" s="56"/>
      <c r="J43" s="56"/>
      <c r="K43" s="54"/>
    </row>
    <row r="44" spans="2:11" x14ac:dyDescent="0.2">
      <c r="B44" s="39"/>
      <c r="C44" s="32"/>
      <c r="D44" s="24"/>
      <c r="E44" s="57"/>
      <c r="F44" s="56"/>
      <c r="G44" s="56"/>
      <c r="H44" s="56"/>
      <c r="I44" s="56"/>
      <c r="J44" s="56"/>
      <c r="K44" s="54"/>
    </row>
    <row r="45" spans="2:11" x14ac:dyDescent="0.2">
      <c r="B45" s="39"/>
      <c r="C45" s="32"/>
      <c r="D45" s="24"/>
      <c r="E45" s="57"/>
      <c r="F45" s="56"/>
      <c r="G45" s="56"/>
      <c r="H45" s="56"/>
      <c r="I45" s="56"/>
      <c r="J45" s="56"/>
      <c r="K45" s="54"/>
    </row>
    <row r="46" spans="2:11" x14ac:dyDescent="0.2">
      <c r="B46" s="39"/>
      <c r="C46" s="32"/>
      <c r="D46" s="24"/>
      <c r="E46" s="57"/>
      <c r="F46" s="59"/>
      <c r="G46" s="59"/>
      <c r="H46" s="59"/>
      <c r="I46" s="59"/>
      <c r="J46" s="59"/>
      <c r="K46" s="54"/>
    </row>
    <row r="47" spans="2:11" x14ac:dyDescent="0.2">
      <c r="B47" s="39"/>
      <c r="C47" s="32"/>
      <c r="D47" s="24"/>
      <c r="E47" s="57"/>
      <c r="F47" s="56"/>
      <c r="G47" s="56"/>
      <c r="H47" s="56"/>
      <c r="I47" s="56"/>
      <c r="J47" s="56"/>
      <c r="K47" s="54"/>
    </row>
    <row r="48" spans="2:11" x14ac:dyDescent="0.2">
      <c r="B48" s="39"/>
      <c r="C48" s="32"/>
      <c r="D48" s="24"/>
      <c r="E48" s="57"/>
      <c r="F48" s="56"/>
      <c r="G48" s="56"/>
      <c r="H48" s="56"/>
      <c r="I48" s="56"/>
      <c r="J48" s="56"/>
      <c r="K48" s="54"/>
    </row>
    <row r="49" spans="2:11" x14ac:dyDescent="0.2">
      <c r="B49" s="39"/>
      <c r="C49" s="32"/>
      <c r="D49" s="24"/>
      <c r="E49" s="57"/>
      <c r="F49" s="56"/>
      <c r="G49" s="56"/>
      <c r="H49" s="56"/>
      <c r="I49" s="56"/>
      <c r="J49" s="56"/>
      <c r="K49" s="54"/>
    </row>
    <row r="50" spans="2:11" x14ac:dyDescent="0.2">
      <c r="B50" s="39"/>
      <c r="C50" s="32"/>
      <c r="D50" s="24"/>
      <c r="E50" s="57"/>
      <c r="F50" s="56"/>
      <c r="G50" s="56"/>
      <c r="H50" s="56"/>
      <c r="I50" s="56"/>
      <c r="J50" s="56"/>
      <c r="K50" s="54"/>
    </row>
    <row r="51" spans="2:11" x14ac:dyDescent="0.2">
      <c r="B51" s="39"/>
      <c r="C51" s="32"/>
      <c r="D51" s="24"/>
      <c r="E51" s="57"/>
      <c r="F51" s="56"/>
      <c r="G51" s="56"/>
      <c r="H51" s="56"/>
      <c r="I51" s="56"/>
      <c r="J51" s="56"/>
      <c r="K51" s="54"/>
    </row>
    <row r="52" spans="2:11" x14ac:dyDescent="0.2">
      <c r="B52" s="39"/>
      <c r="C52" s="32"/>
      <c r="D52" s="24"/>
      <c r="E52" s="57"/>
      <c r="F52" s="56"/>
      <c r="G52" s="56"/>
      <c r="H52" s="56"/>
      <c r="I52" s="56"/>
      <c r="J52" s="56"/>
      <c r="K52" s="54"/>
    </row>
    <row r="53" spans="2:11" x14ac:dyDescent="0.2">
      <c r="B53" s="39"/>
      <c r="C53" s="32"/>
      <c r="D53" s="24"/>
      <c r="E53" s="57"/>
      <c r="F53" s="56"/>
      <c r="G53" s="56"/>
      <c r="H53" s="56"/>
      <c r="I53" s="56"/>
      <c r="J53" s="56"/>
      <c r="K53" s="54"/>
    </row>
    <row r="54" spans="2:11" x14ac:dyDescent="0.2">
      <c r="B54" s="39"/>
      <c r="C54" s="32"/>
      <c r="D54" s="24"/>
      <c r="E54" s="57"/>
      <c r="F54" s="59"/>
      <c r="G54" s="59"/>
      <c r="H54" s="59"/>
      <c r="I54" s="59"/>
      <c r="J54" s="59"/>
      <c r="K54" s="54"/>
    </row>
    <row r="55" spans="2:11" x14ac:dyDescent="0.2">
      <c r="B55" s="39"/>
      <c r="C55" s="32"/>
      <c r="D55" s="24"/>
      <c r="E55" s="57"/>
      <c r="F55" s="56"/>
      <c r="G55" s="56"/>
      <c r="H55" s="56"/>
      <c r="I55" s="56"/>
      <c r="J55" s="56"/>
      <c r="K55" s="54"/>
    </row>
    <row r="56" spans="2:11" x14ac:dyDescent="0.2">
      <c r="B56" s="39"/>
      <c r="C56" s="32"/>
      <c r="D56" s="24"/>
      <c r="E56" s="57"/>
      <c r="F56" s="56"/>
      <c r="G56" s="56"/>
      <c r="H56" s="56"/>
      <c r="I56" s="56"/>
      <c r="J56" s="56"/>
      <c r="K56" s="54"/>
    </row>
    <row r="57" spans="2:11" x14ac:dyDescent="0.2">
      <c r="B57" s="39"/>
      <c r="C57" s="32"/>
      <c r="D57" s="24"/>
      <c r="E57" s="57"/>
      <c r="F57" s="56"/>
      <c r="G57" s="56"/>
      <c r="H57" s="56"/>
      <c r="I57" s="56"/>
      <c r="J57" s="56"/>
      <c r="K57" s="54"/>
    </row>
    <row r="58" spans="2:11" x14ac:dyDescent="0.2">
      <c r="B58" s="39"/>
      <c r="C58" s="32"/>
      <c r="D58" s="24"/>
      <c r="E58" s="57"/>
      <c r="F58" s="56"/>
      <c r="G58" s="56"/>
      <c r="H58" s="56"/>
      <c r="I58" s="56"/>
      <c r="J58" s="56"/>
      <c r="K58" s="54"/>
    </row>
    <row r="59" spans="2:11" x14ac:dyDescent="0.2">
      <c r="B59" s="39"/>
      <c r="C59" s="32"/>
      <c r="D59" s="24"/>
      <c r="E59" s="57"/>
      <c r="F59" s="56"/>
      <c r="G59" s="56"/>
      <c r="H59" s="56"/>
      <c r="I59" s="56"/>
      <c r="J59" s="56"/>
      <c r="K59" s="54"/>
    </row>
    <row r="60" spans="2:11" x14ac:dyDescent="0.2">
      <c r="B60" s="39"/>
      <c r="C60" s="32"/>
      <c r="D60" s="24"/>
      <c r="E60" s="57"/>
      <c r="F60" s="59"/>
      <c r="G60" s="59"/>
      <c r="H60" s="59"/>
      <c r="I60" s="59"/>
      <c r="J60" s="59"/>
      <c r="K60" s="54"/>
    </row>
    <row r="61" spans="2:11" x14ac:dyDescent="0.2">
      <c r="B61" s="39"/>
      <c r="C61" s="32"/>
      <c r="D61" s="24"/>
      <c r="E61" s="57"/>
      <c r="F61" s="56"/>
      <c r="G61" s="56"/>
      <c r="H61" s="56"/>
      <c r="I61" s="56"/>
      <c r="J61" s="56"/>
      <c r="K61" s="54"/>
    </row>
    <row r="62" spans="2:11" x14ac:dyDescent="0.2">
      <c r="B62" s="39"/>
      <c r="C62" s="32"/>
      <c r="D62" s="24"/>
      <c r="E62" s="57"/>
      <c r="F62" s="56"/>
      <c r="G62" s="56"/>
      <c r="H62" s="64"/>
      <c r="I62" s="56"/>
      <c r="J62" s="56"/>
      <c r="K62" s="54"/>
    </row>
    <row r="63" spans="2:11" x14ac:dyDescent="0.2">
      <c r="B63" s="39"/>
      <c r="C63" s="32"/>
      <c r="D63" s="24"/>
      <c r="E63" s="57"/>
      <c r="F63" s="56"/>
      <c r="G63" s="56"/>
      <c r="H63" s="64"/>
      <c r="I63" s="56"/>
      <c r="J63" s="56"/>
      <c r="K63" s="54"/>
    </row>
    <row r="64" spans="2:11" x14ac:dyDescent="0.2">
      <c r="B64" s="39"/>
      <c r="C64" s="32"/>
      <c r="D64" s="24"/>
      <c r="E64" s="57"/>
      <c r="F64" s="56"/>
      <c r="G64" s="56"/>
      <c r="H64" s="56"/>
      <c r="I64" s="56"/>
      <c r="J64" s="56"/>
      <c r="K64" s="54"/>
    </row>
    <row r="65" spans="2:11" x14ac:dyDescent="0.2">
      <c r="B65" s="39"/>
      <c r="C65" s="32"/>
      <c r="D65" s="24"/>
      <c r="E65" s="57"/>
      <c r="F65" s="56"/>
      <c r="G65" s="56"/>
      <c r="H65" s="56"/>
      <c r="I65" s="56"/>
      <c r="J65" s="56"/>
      <c r="K65" s="54"/>
    </row>
    <row r="66" spans="2:11" x14ac:dyDescent="0.2">
      <c r="B66" s="39"/>
      <c r="C66" s="32"/>
      <c r="D66" s="24"/>
      <c r="E66" s="57"/>
      <c r="F66" s="59"/>
      <c r="G66" s="59"/>
      <c r="H66" s="59"/>
      <c r="I66" s="59"/>
      <c r="J66" s="59"/>
      <c r="K66" s="54"/>
    </row>
    <row r="67" spans="2:11" x14ac:dyDescent="0.2">
      <c r="B67" s="39"/>
      <c r="C67" s="32"/>
      <c r="D67" s="24"/>
      <c r="E67" s="57"/>
      <c r="F67" s="56"/>
      <c r="G67" s="56"/>
      <c r="H67" s="56"/>
      <c r="I67" s="56"/>
      <c r="J67" s="56"/>
      <c r="K67" s="54"/>
    </row>
    <row r="68" spans="2:11" x14ac:dyDescent="0.2">
      <c r="B68" s="39"/>
      <c r="C68" s="32"/>
      <c r="D68" s="24"/>
      <c r="E68" s="57"/>
      <c r="F68" s="56"/>
      <c r="G68" s="56"/>
      <c r="H68" s="56"/>
      <c r="I68" s="56"/>
      <c r="J68" s="56"/>
      <c r="K68" s="54"/>
    </row>
    <row r="69" spans="2:11" x14ac:dyDescent="0.2">
      <c r="B69" s="39"/>
      <c r="C69" s="32"/>
      <c r="D69" s="24"/>
      <c r="E69" s="57"/>
      <c r="F69" s="56"/>
      <c r="G69" s="56"/>
      <c r="H69" s="56"/>
      <c r="I69" s="56"/>
      <c r="J69" s="56"/>
      <c r="K69" s="54"/>
    </row>
    <row r="70" spans="2:11" x14ac:dyDescent="0.2">
      <c r="B70" s="39"/>
      <c r="C70" s="32"/>
      <c r="D70" s="24"/>
      <c r="E70" s="57"/>
      <c r="F70" s="56"/>
      <c r="G70" s="56"/>
      <c r="H70" s="56"/>
      <c r="I70" s="56"/>
      <c r="J70" s="56"/>
      <c r="K70" s="54"/>
    </row>
    <row r="71" spans="2:11" x14ac:dyDescent="0.2">
      <c r="B71" s="39"/>
      <c r="C71" s="32"/>
      <c r="D71" s="24"/>
      <c r="E71" s="57"/>
      <c r="F71" s="56"/>
      <c r="G71" s="56"/>
      <c r="H71" s="56"/>
      <c r="I71" s="56"/>
      <c r="J71" s="56"/>
      <c r="K71" s="54"/>
    </row>
    <row r="72" spans="2:11" x14ac:dyDescent="0.2">
      <c r="B72" s="39"/>
      <c r="C72" s="32"/>
      <c r="D72" s="24"/>
      <c r="E72" s="57"/>
      <c r="F72" s="59"/>
      <c r="G72" s="59"/>
      <c r="H72" s="59"/>
      <c r="I72" s="59"/>
      <c r="J72" s="59"/>
      <c r="K72" s="54"/>
    </row>
    <row r="73" spans="2:11" x14ac:dyDescent="0.2">
      <c r="B73" s="39"/>
      <c r="C73" s="32"/>
      <c r="D73" s="24"/>
      <c r="E73" s="57"/>
      <c r="F73" s="56"/>
      <c r="G73" s="56"/>
      <c r="H73" s="56"/>
      <c r="I73" s="56"/>
      <c r="J73" s="56"/>
      <c r="K73" s="54"/>
    </row>
    <row r="74" spans="2:11" x14ac:dyDescent="0.2">
      <c r="B74" s="39"/>
      <c r="C74" s="32"/>
      <c r="D74" s="24"/>
      <c r="E74" s="57"/>
      <c r="F74" s="56"/>
      <c r="G74" s="56"/>
      <c r="H74" s="56"/>
      <c r="I74" s="56"/>
      <c r="J74" s="56"/>
      <c r="K74" s="54"/>
    </row>
    <row r="75" spans="2:11" x14ac:dyDescent="0.2">
      <c r="B75" s="39"/>
      <c r="C75" s="32"/>
      <c r="D75" s="24"/>
      <c r="E75" s="57"/>
      <c r="F75" s="56"/>
      <c r="G75" s="56"/>
      <c r="H75" s="56"/>
      <c r="I75" s="56"/>
      <c r="J75" s="56"/>
      <c r="K75" s="54"/>
    </row>
    <row r="76" spans="2:11" x14ac:dyDescent="0.2">
      <c r="B76" s="39"/>
      <c r="C76" s="32"/>
      <c r="D76" s="24"/>
      <c r="E76" s="57"/>
      <c r="F76" s="56"/>
      <c r="G76" s="56"/>
      <c r="H76" s="56"/>
      <c r="I76" s="56"/>
      <c r="J76" s="56"/>
      <c r="K76" s="54"/>
    </row>
    <row r="77" spans="2:11" x14ac:dyDescent="0.2">
      <c r="B77" s="39"/>
      <c r="C77" s="32"/>
      <c r="D77" s="24"/>
      <c r="E77" s="57"/>
      <c r="F77" s="56"/>
      <c r="G77" s="56"/>
      <c r="H77" s="56"/>
      <c r="I77" s="56"/>
      <c r="J77" s="56"/>
      <c r="K77" s="54"/>
    </row>
    <row r="78" spans="2:11" x14ac:dyDescent="0.2">
      <c r="B78" s="39"/>
      <c r="C78" s="32"/>
      <c r="D78" s="24"/>
      <c r="E78" s="57"/>
      <c r="F78" s="56"/>
      <c r="G78" s="56"/>
      <c r="H78" s="56"/>
      <c r="I78" s="56"/>
      <c r="J78" s="56"/>
      <c r="K78" s="54"/>
    </row>
    <row r="79" spans="2:11" x14ac:dyDescent="0.2">
      <c r="B79" s="39"/>
      <c r="C79" s="32"/>
      <c r="D79" s="24"/>
      <c r="E79" s="57"/>
      <c r="F79" s="56"/>
      <c r="G79" s="56"/>
      <c r="H79" s="56"/>
      <c r="I79" s="56"/>
      <c r="J79" s="56"/>
      <c r="K79" s="54"/>
    </row>
    <row r="80" spans="2:11" x14ac:dyDescent="0.2">
      <c r="B80" s="39"/>
      <c r="C80" s="32"/>
      <c r="D80" s="24"/>
      <c r="E80" s="57"/>
      <c r="F80" s="59"/>
      <c r="G80" s="59"/>
      <c r="H80" s="59"/>
      <c r="I80" s="59"/>
      <c r="J80" s="59"/>
      <c r="K80" s="54"/>
    </row>
    <row r="81" spans="2:11" x14ac:dyDescent="0.2">
      <c r="B81" s="39"/>
      <c r="C81" s="32"/>
      <c r="D81" s="24"/>
      <c r="E81" s="57"/>
      <c r="F81" s="56"/>
      <c r="G81" s="56"/>
      <c r="H81" s="56"/>
      <c r="I81" s="56"/>
      <c r="J81" s="56"/>
      <c r="K81" s="54"/>
    </row>
    <row r="82" spans="2:11" x14ac:dyDescent="0.2">
      <c r="B82" s="39"/>
      <c r="C82" s="32"/>
      <c r="D82" s="24"/>
      <c r="E82" s="57"/>
      <c r="F82" s="56"/>
      <c r="G82" s="56"/>
      <c r="H82" s="56"/>
      <c r="I82" s="56"/>
      <c r="J82" s="56"/>
      <c r="K82" s="54"/>
    </row>
    <row r="83" spans="2:11" x14ac:dyDescent="0.2">
      <c r="B83" s="39"/>
      <c r="C83" s="32"/>
      <c r="D83" s="24"/>
      <c r="E83" s="57"/>
      <c r="F83" s="56"/>
      <c r="G83" s="56"/>
      <c r="H83" s="56"/>
      <c r="I83" s="56"/>
      <c r="J83" s="56"/>
      <c r="K83" s="54"/>
    </row>
    <row r="84" spans="2:11" x14ac:dyDescent="0.2">
      <c r="B84" s="39"/>
      <c r="C84" s="32"/>
      <c r="D84" s="24"/>
      <c r="E84" s="57"/>
      <c r="F84" s="56"/>
      <c r="G84" s="56"/>
      <c r="H84" s="56"/>
      <c r="I84" s="56"/>
      <c r="J84" s="56"/>
      <c r="K84" s="54"/>
    </row>
    <row r="85" spans="2:11" x14ac:dyDescent="0.2">
      <c r="B85" s="39"/>
      <c r="C85" s="32"/>
      <c r="D85" s="24"/>
      <c r="E85" s="57"/>
      <c r="F85" s="56"/>
      <c r="G85" s="56"/>
      <c r="H85" s="56"/>
      <c r="I85" s="56"/>
      <c r="J85" s="56"/>
      <c r="K85" s="54"/>
    </row>
    <row r="86" spans="2:11" x14ac:dyDescent="0.2">
      <c r="B86" s="39"/>
      <c r="C86" s="32"/>
      <c r="D86" s="24"/>
      <c r="E86" s="57"/>
      <c r="F86" s="56"/>
      <c r="G86" s="56"/>
      <c r="H86" s="56"/>
      <c r="I86" s="56"/>
      <c r="J86" s="56"/>
      <c r="K86" s="54"/>
    </row>
    <row r="87" spans="2:11" x14ac:dyDescent="0.2">
      <c r="B87" s="39"/>
      <c r="C87" s="32"/>
      <c r="D87" s="24"/>
      <c r="E87" s="57"/>
      <c r="F87" s="56"/>
      <c r="G87" s="56"/>
      <c r="H87" s="56"/>
      <c r="I87" s="56"/>
      <c r="J87" s="56"/>
      <c r="K87" s="54"/>
    </row>
    <row r="88" spans="2:11" x14ac:dyDescent="0.2">
      <c r="B88" s="39"/>
      <c r="C88" s="32"/>
      <c r="D88" s="24"/>
      <c r="E88" s="57"/>
      <c r="F88" s="59"/>
      <c r="G88" s="65"/>
      <c r="H88" s="65"/>
      <c r="I88" s="65"/>
      <c r="J88" s="65"/>
      <c r="K88" s="54"/>
    </row>
    <row r="89" spans="2:11" x14ac:dyDescent="0.2">
      <c r="B89" s="39"/>
      <c r="C89" s="32"/>
      <c r="D89" s="24"/>
      <c r="E89" s="57"/>
      <c r="F89" s="56"/>
      <c r="G89" s="56"/>
      <c r="H89" s="56"/>
      <c r="I89" s="56"/>
      <c r="J89" s="56"/>
      <c r="K89" s="54"/>
    </row>
    <row r="90" spans="2:11" x14ac:dyDescent="0.2">
      <c r="B90" s="39"/>
      <c r="C90" s="32"/>
      <c r="D90" s="24"/>
      <c r="E90" s="57"/>
      <c r="F90" s="56"/>
      <c r="G90" s="56"/>
      <c r="H90" s="56"/>
      <c r="I90" s="56"/>
      <c r="J90" s="56"/>
      <c r="K90" s="54"/>
    </row>
    <row r="91" spans="2:11" x14ac:dyDescent="0.2">
      <c r="B91" s="39"/>
      <c r="C91" s="32"/>
      <c r="D91" s="24"/>
      <c r="E91" s="57"/>
      <c r="F91" s="56"/>
      <c r="G91" s="56"/>
      <c r="H91" s="56"/>
      <c r="I91" s="56"/>
      <c r="J91" s="56"/>
      <c r="K91" s="54"/>
    </row>
    <row r="92" spans="2:11" x14ac:dyDescent="0.2">
      <c r="B92" s="39"/>
      <c r="C92" s="32"/>
      <c r="D92" s="24"/>
      <c r="E92" s="57"/>
      <c r="F92" s="56"/>
      <c r="G92" s="56"/>
      <c r="H92" s="56"/>
      <c r="I92" s="56"/>
      <c r="J92" s="56"/>
      <c r="K92" s="54"/>
    </row>
    <row r="93" spans="2:11" x14ac:dyDescent="0.2">
      <c r="B93" s="39"/>
      <c r="C93" s="32"/>
      <c r="D93" s="24"/>
      <c r="E93" s="57"/>
      <c r="F93" s="56"/>
      <c r="G93" s="56"/>
      <c r="H93" s="56"/>
      <c r="I93" s="56"/>
      <c r="J93" s="56"/>
      <c r="K93" s="54"/>
    </row>
    <row r="94" spans="2:11" x14ac:dyDescent="0.2">
      <c r="B94" s="39"/>
      <c r="C94" s="32"/>
      <c r="D94" s="24"/>
      <c r="E94" s="57"/>
      <c r="F94" s="59"/>
      <c r="G94" s="59"/>
      <c r="H94" s="59"/>
      <c r="I94" s="59"/>
      <c r="J94" s="59"/>
      <c r="K94" s="54"/>
    </row>
    <row r="95" spans="2:11" x14ac:dyDescent="0.2">
      <c r="B95" s="39"/>
      <c r="C95" s="32"/>
      <c r="D95" s="24"/>
      <c r="E95" s="57"/>
      <c r="F95" s="56"/>
      <c r="G95" s="56"/>
      <c r="H95" s="56"/>
      <c r="I95" s="56"/>
      <c r="J95" s="56"/>
      <c r="K95" s="54"/>
    </row>
    <row r="96" spans="2:11" x14ac:dyDescent="0.2">
      <c r="B96" s="39"/>
      <c r="C96" s="32"/>
      <c r="D96" s="24"/>
      <c r="E96" s="57"/>
      <c r="F96" s="56"/>
      <c r="G96" s="56"/>
      <c r="H96" s="56"/>
      <c r="I96" s="56"/>
      <c r="J96" s="56"/>
      <c r="K96" s="54"/>
    </row>
    <row r="97" spans="2:11" x14ac:dyDescent="0.2">
      <c r="B97" s="39"/>
      <c r="C97" s="32"/>
      <c r="D97" s="24"/>
      <c r="E97" s="57"/>
      <c r="F97" s="76"/>
      <c r="G97" s="56"/>
      <c r="H97" s="56"/>
      <c r="I97" s="56"/>
      <c r="J97" s="56"/>
      <c r="K97" s="54"/>
    </row>
    <row r="98" spans="2:11" x14ac:dyDescent="0.2">
      <c r="B98" s="39"/>
      <c r="C98" s="32"/>
      <c r="D98" s="24"/>
      <c r="E98" s="57"/>
      <c r="F98" s="76"/>
      <c r="G98" s="56"/>
      <c r="H98" s="56"/>
      <c r="I98" s="56"/>
      <c r="J98" s="56"/>
      <c r="K98" s="54"/>
    </row>
    <row r="99" spans="2:11" x14ac:dyDescent="0.2">
      <c r="B99" s="39"/>
      <c r="C99" s="32"/>
      <c r="D99" s="24"/>
      <c r="E99" s="57"/>
      <c r="F99" s="76"/>
      <c r="G99" s="56"/>
      <c r="H99" s="56"/>
      <c r="I99" s="56"/>
      <c r="J99" s="56"/>
      <c r="K99" s="54"/>
    </row>
    <row r="100" spans="2:11" x14ac:dyDescent="0.2">
      <c r="B100" s="39"/>
      <c r="C100" s="32"/>
      <c r="D100" s="24"/>
      <c r="E100" s="57"/>
      <c r="F100" s="56"/>
      <c r="G100" s="56"/>
      <c r="H100" s="56"/>
      <c r="I100" s="56"/>
      <c r="J100" s="56"/>
      <c r="K100" s="54"/>
    </row>
    <row r="101" spans="2:11" x14ac:dyDescent="0.2">
      <c r="B101" s="39"/>
      <c r="C101" s="32"/>
      <c r="D101" s="24"/>
      <c r="E101" s="57"/>
      <c r="F101" s="56"/>
      <c r="G101" s="56"/>
      <c r="H101" s="56"/>
      <c r="I101" s="56"/>
      <c r="J101" s="56"/>
      <c r="K101" s="54"/>
    </row>
    <row r="102" spans="2:11" x14ac:dyDescent="0.2">
      <c r="B102" s="39"/>
      <c r="C102" s="32"/>
      <c r="D102" s="24"/>
      <c r="E102" s="57"/>
      <c r="F102" s="56"/>
      <c r="G102" s="56"/>
      <c r="H102" s="56"/>
      <c r="I102" s="56"/>
      <c r="J102" s="56"/>
      <c r="K102" s="54"/>
    </row>
    <row r="103" spans="2:11" x14ac:dyDescent="0.2">
      <c r="B103" s="39"/>
      <c r="C103" s="32"/>
      <c r="D103" s="24"/>
      <c r="E103" s="57"/>
      <c r="F103" s="56"/>
      <c r="G103" s="56"/>
      <c r="H103" s="56"/>
      <c r="I103" s="56"/>
      <c r="J103" s="56"/>
      <c r="K103" s="54"/>
    </row>
    <row r="104" spans="2:11" x14ac:dyDescent="0.2">
      <c r="B104" s="39"/>
      <c r="C104" s="32"/>
      <c r="D104" s="24"/>
      <c r="E104" s="57"/>
      <c r="F104" s="56"/>
      <c r="G104" s="56"/>
      <c r="H104" s="56"/>
      <c r="I104" s="56"/>
      <c r="J104" s="56"/>
      <c r="K104" s="54"/>
    </row>
    <row r="105" spans="2:11" x14ac:dyDescent="0.2">
      <c r="B105" s="39"/>
      <c r="C105" s="32"/>
      <c r="D105" s="24"/>
      <c r="E105" s="57"/>
      <c r="F105" s="56"/>
      <c r="G105" s="56"/>
      <c r="H105" s="56"/>
      <c r="I105" s="56"/>
      <c r="J105" s="56"/>
      <c r="K105" s="54"/>
    </row>
    <row r="106" spans="2:11" x14ac:dyDescent="0.2">
      <c r="B106" s="39"/>
      <c r="C106" s="32"/>
      <c r="D106" s="24"/>
      <c r="E106" s="57"/>
      <c r="F106" s="59"/>
      <c r="G106" s="59"/>
      <c r="H106" s="59"/>
      <c r="I106" s="59"/>
      <c r="J106" s="59"/>
      <c r="K106" s="54"/>
    </row>
    <row r="107" spans="2:11" x14ac:dyDescent="0.2">
      <c r="B107" s="39"/>
      <c r="C107" s="32"/>
      <c r="D107" s="24"/>
      <c r="E107" s="57"/>
      <c r="F107" s="56"/>
      <c r="G107" s="56"/>
      <c r="H107" s="56"/>
      <c r="I107" s="56"/>
      <c r="J107" s="56"/>
      <c r="K107" s="54"/>
    </row>
    <row r="108" spans="2:11" x14ac:dyDescent="0.2">
      <c r="B108" s="39"/>
      <c r="C108" s="32"/>
      <c r="D108" s="24"/>
      <c r="E108" s="57"/>
      <c r="F108" s="56"/>
      <c r="G108" s="56"/>
      <c r="H108" s="56"/>
      <c r="I108" s="56"/>
      <c r="J108" s="56"/>
      <c r="K108" s="54"/>
    </row>
    <row r="109" spans="2:11" x14ac:dyDescent="0.2">
      <c r="B109" s="39"/>
      <c r="C109" s="32"/>
      <c r="D109" s="24"/>
      <c r="E109" s="57"/>
      <c r="F109" s="56"/>
      <c r="G109" s="56"/>
      <c r="H109" s="56"/>
      <c r="I109" s="56"/>
      <c r="J109" s="56"/>
      <c r="K109" s="54"/>
    </row>
    <row r="110" spans="2:11" x14ac:dyDescent="0.2">
      <c r="B110" s="39"/>
      <c r="C110" s="32"/>
      <c r="D110" s="24"/>
      <c r="E110" s="57"/>
      <c r="F110" s="56"/>
      <c r="G110" s="56"/>
      <c r="H110" s="56"/>
      <c r="I110" s="56"/>
      <c r="J110" s="56"/>
      <c r="K110" s="54"/>
    </row>
    <row r="111" spans="2:11" x14ac:dyDescent="0.2">
      <c r="B111" s="39"/>
      <c r="C111" s="32"/>
      <c r="D111" s="24"/>
      <c r="E111" s="57"/>
      <c r="F111" s="56"/>
      <c r="G111" s="56"/>
      <c r="H111" s="56"/>
      <c r="I111" s="56"/>
      <c r="J111" s="56"/>
      <c r="K111" s="54"/>
    </row>
    <row r="112" spans="2:11" x14ac:dyDescent="0.2">
      <c r="B112" s="39"/>
      <c r="C112" s="32"/>
      <c r="D112" s="24"/>
      <c r="E112" s="57"/>
      <c r="F112" s="56"/>
      <c r="G112" s="56"/>
      <c r="H112" s="56"/>
      <c r="I112" s="56"/>
      <c r="J112" s="56"/>
      <c r="K112" s="54"/>
    </row>
    <row r="113" spans="2:11" x14ac:dyDescent="0.2">
      <c r="B113" s="39"/>
      <c r="C113" s="32"/>
      <c r="D113" s="24"/>
      <c r="E113" s="57"/>
      <c r="F113" s="59"/>
      <c r="G113" s="59"/>
      <c r="H113" s="59"/>
      <c r="I113" s="59"/>
      <c r="J113" s="59"/>
      <c r="K113" s="54"/>
    </row>
    <row r="114" spans="2:11" x14ac:dyDescent="0.2">
      <c r="B114" s="39"/>
      <c r="C114" s="32"/>
      <c r="D114" s="24"/>
      <c r="E114" s="57"/>
      <c r="F114" s="56"/>
      <c r="G114" s="56"/>
      <c r="H114" s="56"/>
      <c r="I114" s="56"/>
      <c r="J114" s="56"/>
      <c r="K114" s="54"/>
    </row>
    <row r="115" spans="2:11" x14ac:dyDescent="0.2">
      <c r="B115" s="39"/>
      <c r="C115" s="32"/>
      <c r="D115" s="24"/>
      <c r="E115" s="57"/>
      <c r="F115" s="56"/>
      <c r="G115" s="56"/>
      <c r="H115" s="56"/>
      <c r="I115" s="56"/>
      <c r="J115" s="56"/>
      <c r="K115" s="54"/>
    </row>
    <row r="116" spans="2:11" x14ac:dyDescent="0.2">
      <c r="B116" s="39"/>
      <c r="C116" s="32"/>
      <c r="D116" s="24"/>
      <c r="E116" s="57"/>
      <c r="F116" s="56"/>
      <c r="G116" s="56"/>
      <c r="H116" s="56"/>
      <c r="I116" s="56"/>
      <c r="J116" s="56"/>
      <c r="K116" s="54"/>
    </row>
    <row r="117" spans="2:11" x14ac:dyDescent="0.2">
      <c r="B117" s="39"/>
      <c r="C117" s="32"/>
      <c r="D117" s="24"/>
      <c r="E117" s="57"/>
      <c r="F117" s="56"/>
      <c r="G117" s="56"/>
      <c r="H117" s="56"/>
      <c r="I117" s="56"/>
      <c r="J117" s="56"/>
      <c r="K117" s="54"/>
    </row>
    <row r="118" spans="2:11" x14ac:dyDescent="0.2">
      <c r="B118" s="39"/>
      <c r="C118" s="32"/>
      <c r="D118" s="24"/>
      <c r="E118" s="57"/>
      <c r="F118" s="56"/>
      <c r="G118" s="56"/>
      <c r="H118" s="56"/>
      <c r="I118" s="56"/>
      <c r="J118" s="56"/>
      <c r="K118" s="54"/>
    </row>
    <row r="119" spans="2:11" x14ac:dyDescent="0.2">
      <c r="B119" s="39"/>
      <c r="C119" s="32"/>
      <c r="D119" s="24"/>
      <c r="E119" s="57"/>
      <c r="F119" s="59"/>
      <c r="G119" s="59"/>
      <c r="H119" s="59"/>
      <c r="I119" s="59"/>
      <c r="J119" s="59"/>
      <c r="K119" s="54"/>
    </row>
    <row r="120" spans="2:11" x14ac:dyDescent="0.2">
      <c r="B120" s="39"/>
      <c r="C120" s="32"/>
      <c r="D120" s="24"/>
      <c r="E120" s="57"/>
      <c r="F120" s="56"/>
      <c r="G120" s="56"/>
      <c r="H120" s="56"/>
      <c r="I120" s="56"/>
      <c r="J120" s="56"/>
      <c r="K120" s="54"/>
    </row>
    <row r="121" spans="2:11" x14ac:dyDescent="0.2">
      <c r="B121" s="39"/>
      <c r="C121" s="32"/>
      <c r="D121" s="24"/>
      <c r="E121" s="57"/>
      <c r="F121" s="56"/>
      <c r="G121" s="56"/>
      <c r="H121" s="56"/>
      <c r="I121" s="56"/>
      <c r="J121" s="56"/>
      <c r="K121" s="54"/>
    </row>
    <row r="122" spans="2:11" x14ac:dyDescent="0.2">
      <c r="B122" s="39"/>
      <c r="C122" s="32"/>
      <c r="D122" s="24"/>
      <c r="E122" s="57"/>
      <c r="F122" s="56"/>
      <c r="G122" s="56"/>
      <c r="H122" s="56"/>
      <c r="I122" s="56"/>
      <c r="J122" s="56"/>
      <c r="K122" s="54"/>
    </row>
    <row r="123" spans="2:11" x14ac:dyDescent="0.2">
      <c r="B123" s="39"/>
      <c r="C123" s="32"/>
      <c r="D123" s="24"/>
      <c r="E123" s="57"/>
      <c r="F123" s="56"/>
      <c r="G123" s="56"/>
      <c r="H123" s="56"/>
      <c r="I123" s="56"/>
      <c r="J123" s="56"/>
      <c r="K123" s="54"/>
    </row>
    <row r="124" spans="2:11" x14ac:dyDescent="0.2">
      <c r="B124" s="39"/>
      <c r="C124" s="32"/>
      <c r="D124" s="24"/>
      <c r="E124" s="57"/>
      <c r="F124" s="56"/>
      <c r="G124" s="56"/>
      <c r="H124" s="56"/>
      <c r="I124" s="56"/>
      <c r="J124" s="56"/>
      <c r="K124" s="54"/>
    </row>
    <row r="125" spans="2:11" x14ac:dyDescent="0.2">
      <c r="B125" s="39"/>
      <c r="C125" s="32"/>
      <c r="D125" s="24"/>
      <c r="E125" s="57"/>
      <c r="F125" s="56"/>
      <c r="G125" s="56"/>
      <c r="H125" s="56"/>
      <c r="I125" s="56"/>
      <c r="J125" s="56"/>
      <c r="K125" s="54"/>
    </row>
    <row r="126" spans="2:11" x14ac:dyDescent="0.2">
      <c r="B126" s="39"/>
      <c r="C126" s="32"/>
      <c r="D126" s="24"/>
      <c r="E126" s="57"/>
      <c r="F126" s="59"/>
      <c r="G126" s="59"/>
      <c r="H126" s="59"/>
      <c r="I126" s="59"/>
      <c r="J126" s="59"/>
      <c r="K126" s="54"/>
    </row>
    <row r="127" spans="2:11" x14ac:dyDescent="0.2">
      <c r="B127" s="39"/>
      <c r="C127" s="32"/>
      <c r="D127" s="24"/>
      <c r="E127" s="57"/>
      <c r="F127" s="56"/>
      <c r="G127" s="56"/>
      <c r="H127" s="56"/>
      <c r="I127" s="56"/>
      <c r="J127" s="56"/>
      <c r="K127" s="54"/>
    </row>
    <row r="128" spans="2:11" x14ac:dyDescent="0.2">
      <c r="B128" s="39"/>
      <c r="C128" s="32"/>
      <c r="D128" s="24"/>
      <c r="E128" s="57"/>
      <c r="F128" s="56"/>
      <c r="G128" s="56"/>
      <c r="H128" s="56"/>
      <c r="I128" s="56"/>
      <c r="J128" s="56"/>
      <c r="K128" s="54"/>
    </row>
    <row r="129" spans="2:11" x14ac:dyDescent="0.2">
      <c r="B129" s="39"/>
      <c r="C129" s="32"/>
      <c r="D129" s="24"/>
      <c r="E129" s="57"/>
      <c r="F129" s="56"/>
      <c r="G129" s="56"/>
      <c r="H129" s="56"/>
      <c r="I129" s="56"/>
      <c r="J129" s="56"/>
      <c r="K129" s="54"/>
    </row>
    <row r="130" spans="2:11" x14ac:dyDescent="0.2">
      <c r="B130" s="39"/>
      <c r="C130" s="32"/>
      <c r="D130" s="24"/>
      <c r="E130" s="57"/>
      <c r="F130" s="56"/>
      <c r="G130" s="56"/>
      <c r="H130" s="56"/>
      <c r="I130" s="56"/>
      <c r="J130" s="56"/>
      <c r="K130" s="54"/>
    </row>
    <row r="131" spans="2:11" x14ac:dyDescent="0.2">
      <c r="B131" s="39"/>
      <c r="C131" s="32"/>
      <c r="D131" s="24"/>
      <c r="E131" s="57"/>
      <c r="F131" s="59"/>
      <c r="G131" s="59"/>
      <c r="H131" s="59"/>
      <c r="I131" s="59"/>
      <c r="J131" s="59"/>
      <c r="K131" s="54"/>
    </row>
    <row r="132" spans="2:11" x14ac:dyDescent="0.2">
      <c r="B132" s="39"/>
      <c r="C132" s="32"/>
      <c r="D132" s="24"/>
      <c r="E132" s="57"/>
      <c r="F132" s="56"/>
      <c r="G132" s="56"/>
      <c r="H132" s="56"/>
      <c r="I132" s="56"/>
      <c r="J132" s="56"/>
      <c r="K132" s="54"/>
    </row>
    <row r="133" spans="2:11" x14ac:dyDescent="0.2">
      <c r="B133" s="39"/>
      <c r="C133" s="32"/>
      <c r="D133" s="24"/>
      <c r="E133" s="57"/>
      <c r="F133" s="56"/>
      <c r="G133" s="56"/>
      <c r="H133" s="56"/>
      <c r="I133" s="56"/>
      <c r="J133" s="56"/>
      <c r="K133" s="54"/>
    </row>
    <row r="134" spans="2:11" x14ac:dyDescent="0.2">
      <c r="B134" s="39"/>
      <c r="C134" s="32"/>
      <c r="D134" s="24"/>
      <c r="E134" s="57"/>
      <c r="F134" s="56"/>
      <c r="G134" s="56"/>
      <c r="H134" s="56"/>
      <c r="I134" s="56"/>
      <c r="J134" s="56"/>
      <c r="K134" s="54"/>
    </row>
    <row r="135" spans="2:11" x14ac:dyDescent="0.2">
      <c r="B135" s="39"/>
      <c r="C135" s="32"/>
      <c r="D135" s="24"/>
      <c r="E135" s="57"/>
      <c r="F135" s="59"/>
      <c r="G135" s="59"/>
      <c r="H135" s="59"/>
      <c r="I135" s="59"/>
      <c r="J135" s="59"/>
      <c r="K135" s="54"/>
    </row>
    <row r="136" spans="2:11" x14ac:dyDescent="0.2">
      <c r="B136" s="39"/>
      <c r="C136" s="32"/>
      <c r="D136" s="24"/>
      <c r="E136" s="57"/>
      <c r="F136" s="56"/>
      <c r="G136" s="56"/>
      <c r="H136" s="56"/>
      <c r="I136" s="56"/>
      <c r="J136" s="56"/>
      <c r="K136" s="54"/>
    </row>
    <row r="137" spans="2:11" x14ac:dyDescent="0.2">
      <c r="B137" s="39"/>
      <c r="C137" s="32"/>
      <c r="D137" s="24"/>
      <c r="E137" s="57"/>
      <c r="F137" s="56"/>
      <c r="G137" s="56"/>
      <c r="H137" s="56"/>
      <c r="I137" s="56"/>
      <c r="J137" s="56"/>
      <c r="K137" s="54"/>
    </row>
    <row r="138" spans="2:11" x14ac:dyDescent="0.2">
      <c r="B138" s="39"/>
      <c r="C138" s="32"/>
      <c r="D138" s="24"/>
      <c r="E138" s="57"/>
      <c r="F138" s="56"/>
      <c r="G138" s="56"/>
      <c r="H138" s="56"/>
      <c r="I138" s="56"/>
      <c r="J138" s="56"/>
      <c r="K138" s="54"/>
    </row>
    <row r="139" spans="2:11" x14ac:dyDescent="0.2">
      <c r="B139" s="39"/>
      <c r="C139" s="32"/>
      <c r="D139" s="24"/>
      <c r="E139" s="57"/>
      <c r="F139" s="59"/>
      <c r="G139" s="59"/>
      <c r="H139" s="59"/>
      <c r="I139" s="59"/>
      <c r="J139" s="59"/>
      <c r="K139" s="54"/>
    </row>
    <row r="140" spans="2:11" x14ac:dyDescent="0.2">
      <c r="B140" s="39"/>
      <c r="C140" s="32"/>
      <c r="D140" s="24"/>
      <c r="E140" s="57"/>
      <c r="F140" s="56"/>
      <c r="G140" s="56"/>
      <c r="H140" s="56"/>
      <c r="I140" s="56"/>
      <c r="J140" s="56"/>
      <c r="K140" s="54"/>
    </row>
    <row r="141" spans="2:11" x14ac:dyDescent="0.2">
      <c r="B141" s="39"/>
      <c r="C141" s="32"/>
      <c r="D141" s="24"/>
      <c r="E141" s="57"/>
      <c r="F141" s="56"/>
      <c r="G141" s="56"/>
      <c r="H141" s="56"/>
      <c r="I141" s="56"/>
      <c r="J141" s="56"/>
      <c r="K141" s="54"/>
    </row>
    <row r="142" spans="2:11" x14ac:dyDescent="0.2">
      <c r="B142" s="39"/>
      <c r="C142" s="32"/>
      <c r="D142" s="24"/>
      <c r="E142" s="57"/>
      <c r="F142" s="56"/>
      <c r="G142" s="56"/>
      <c r="H142" s="56"/>
      <c r="I142" s="56"/>
      <c r="J142" s="56"/>
      <c r="K142" s="54"/>
    </row>
    <row r="143" spans="2:11" x14ac:dyDescent="0.2">
      <c r="B143" s="39"/>
      <c r="C143" s="32"/>
      <c r="D143" s="24"/>
      <c r="E143" s="57"/>
      <c r="F143" s="56"/>
      <c r="G143" s="56"/>
      <c r="H143" s="56"/>
      <c r="I143" s="56"/>
      <c r="J143" s="56"/>
      <c r="K143" s="54"/>
    </row>
    <row r="144" spans="2:11" x14ac:dyDescent="0.2">
      <c r="B144" s="39"/>
      <c r="C144" s="32"/>
      <c r="D144" s="24"/>
      <c r="E144" s="57"/>
      <c r="F144" s="59"/>
      <c r="G144" s="59"/>
      <c r="H144" s="59"/>
      <c r="I144" s="59"/>
      <c r="J144" s="59"/>
      <c r="K144" s="54"/>
    </row>
    <row r="145" spans="2:11" ht="15" x14ac:dyDescent="0.2">
      <c r="B145" s="39"/>
      <c r="C145" s="32"/>
      <c r="D145" s="24"/>
      <c r="E145" s="57"/>
      <c r="F145" s="63"/>
      <c r="G145" s="63"/>
      <c r="H145" s="63"/>
      <c r="I145" s="63"/>
      <c r="J145" s="63"/>
      <c r="K145" s="54"/>
    </row>
    <row r="146" spans="2:11" ht="15" x14ac:dyDescent="0.2">
      <c r="B146" s="39"/>
      <c r="C146" s="32"/>
      <c r="D146" s="24"/>
      <c r="E146" s="57"/>
      <c r="F146" s="63"/>
      <c r="G146" s="63"/>
      <c r="H146" s="63"/>
      <c r="I146" s="63"/>
      <c r="J146" s="63"/>
      <c r="K146" s="54"/>
    </row>
    <row r="147" spans="2:11" x14ac:dyDescent="0.2">
      <c r="B147" s="39"/>
      <c r="C147" s="32"/>
      <c r="D147" s="24"/>
      <c r="F147" s="55"/>
      <c r="G147" s="55"/>
      <c r="H147" s="55"/>
      <c r="I147" s="55"/>
      <c r="J147" s="55"/>
      <c r="K147" s="22"/>
    </row>
    <row r="148" spans="2:11" x14ac:dyDescent="0.2">
      <c r="B148" s="39"/>
      <c r="C148" s="32"/>
      <c r="D148" s="24"/>
      <c r="F148" s="22"/>
      <c r="G148" s="22"/>
      <c r="H148" s="22"/>
      <c r="I148" s="22"/>
      <c r="J148" s="22"/>
      <c r="K148" s="22"/>
    </row>
    <row r="149" spans="2:11" x14ac:dyDescent="0.2">
      <c r="B149" s="39"/>
      <c r="C149" s="32"/>
      <c r="D149" s="24"/>
      <c r="F149" s="22"/>
      <c r="G149" s="22"/>
      <c r="H149" s="22"/>
      <c r="I149" s="22"/>
      <c r="J149" s="22"/>
      <c r="K149" s="22"/>
    </row>
    <row r="150" spans="2:11" x14ac:dyDescent="0.2">
      <c r="B150" s="39"/>
      <c r="C150" s="32"/>
      <c r="D150" s="24"/>
      <c r="F150" s="22"/>
      <c r="G150" s="22"/>
      <c r="H150" s="22"/>
      <c r="I150" s="22"/>
      <c r="J150" s="22"/>
      <c r="K150" s="22"/>
    </row>
    <row r="151" spans="2:11" x14ac:dyDescent="0.2">
      <c r="B151" s="39"/>
      <c r="C151" s="32"/>
      <c r="D151" s="24"/>
      <c r="F151" s="22"/>
      <c r="G151" s="22"/>
      <c r="H151" s="22"/>
      <c r="I151" s="22"/>
      <c r="J151" s="22"/>
      <c r="K151" s="22"/>
    </row>
    <row r="152" spans="2:11" x14ac:dyDescent="0.2">
      <c r="B152" s="39"/>
      <c r="C152" s="32"/>
      <c r="D152" s="24"/>
      <c r="F152" s="22"/>
      <c r="G152" s="22"/>
      <c r="H152" s="22"/>
      <c r="I152" s="22"/>
      <c r="J152" s="22"/>
      <c r="K152" s="22"/>
    </row>
    <row r="153" spans="2:11" x14ac:dyDescent="0.2">
      <c r="B153" s="39"/>
      <c r="C153" s="32"/>
      <c r="D153" s="24"/>
      <c r="F153" s="22"/>
      <c r="G153" s="22"/>
      <c r="H153" s="22"/>
      <c r="I153" s="22"/>
      <c r="J153" s="22"/>
      <c r="K153" s="22"/>
    </row>
    <row r="154" spans="2:11" x14ac:dyDescent="0.2">
      <c r="B154" s="39"/>
      <c r="C154" s="32"/>
      <c r="D154" s="24"/>
      <c r="F154" s="22"/>
      <c r="G154" s="22"/>
      <c r="H154" s="22"/>
      <c r="I154" s="22"/>
      <c r="J154" s="22"/>
      <c r="K154" s="22"/>
    </row>
    <row r="155" spans="2:11" x14ac:dyDescent="0.2">
      <c r="B155" s="39"/>
      <c r="C155" s="32"/>
      <c r="D155" s="24"/>
      <c r="F155" s="22"/>
      <c r="G155" s="22"/>
      <c r="H155" s="22"/>
      <c r="I155" s="22"/>
      <c r="J155" s="22"/>
      <c r="K155" s="22"/>
    </row>
    <row r="156" spans="2:11" x14ac:dyDescent="0.2">
      <c r="B156" s="39"/>
      <c r="C156" s="32"/>
      <c r="D156" s="24"/>
      <c r="F156" s="22"/>
      <c r="G156" s="22"/>
      <c r="H156" s="22"/>
      <c r="I156" s="22"/>
      <c r="J156" s="22"/>
      <c r="K156" s="22"/>
    </row>
    <row r="157" spans="2:11" x14ac:dyDescent="0.2">
      <c r="B157" s="39"/>
      <c r="C157" s="32"/>
      <c r="D157" s="24"/>
      <c r="F157" s="22"/>
      <c r="G157" s="22"/>
      <c r="H157" s="22"/>
      <c r="I157" s="22"/>
      <c r="J157" s="22"/>
      <c r="K157" s="22"/>
    </row>
    <row r="158" spans="2:11" x14ac:dyDescent="0.2">
      <c r="B158" s="39"/>
      <c r="C158" s="32"/>
      <c r="D158" s="24"/>
      <c r="F158" s="22"/>
      <c r="G158" s="22"/>
      <c r="H158" s="22"/>
      <c r="I158" s="22"/>
      <c r="J158" s="22"/>
      <c r="K158" s="22"/>
    </row>
    <row r="159" spans="2:11" x14ac:dyDescent="0.2">
      <c r="B159" s="39"/>
      <c r="C159" s="32"/>
      <c r="D159" s="24"/>
      <c r="F159" s="22"/>
      <c r="G159" s="22"/>
      <c r="H159" s="22"/>
      <c r="I159" s="22"/>
      <c r="J159" s="22"/>
      <c r="K159" s="22"/>
    </row>
    <row r="160" spans="2:11" x14ac:dyDescent="0.2">
      <c r="B160" s="39"/>
      <c r="C160" s="32"/>
      <c r="D160" s="24"/>
      <c r="F160" s="22"/>
      <c r="G160" s="22"/>
      <c r="H160" s="22"/>
      <c r="I160" s="22"/>
      <c r="J160" s="22"/>
      <c r="K160" s="22"/>
    </row>
    <row r="161" spans="2:11" x14ac:dyDescent="0.2">
      <c r="B161" s="39"/>
      <c r="C161" s="32"/>
      <c r="D161" s="24"/>
      <c r="F161" s="22"/>
      <c r="G161" s="22"/>
      <c r="H161" s="22"/>
      <c r="I161" s="22"/>
      <c r="J161" s="22"/>
      <c r="K161" s="22"/>
    </row>
    <row r="162" spans="2:11" x14ac:dyDescent="0.2">
      <c r="B162" s="39"/>
      <c r="C162" s="32"/>
      <c r="D162" s="24"/>
      <c r="F162" s="22"/>
      <c r="G162" s="22"/>
      <c r="H162" s="22"/>
      <c r="I162" s="22"/>
      <c r="J162" s="22"/>
      <c r="K162" s="22"/>
    </row>
    <row r="163" spans="2:11" x14ac:dyDescent="0.2">
      <c r="B163" s="39"/>
      <c r="C163" s="32"/>
      <c r="D163" s="24"/>
      <c r="F163" s="22"/>
      <c r="G163" s="22"/>
      <c r="H163" s="22"/>
      <c r="I163" s="22"/>
      <c r="J163" s="22"/>
      <c r="K163" s="22"/>
    </row>
    <row r="164" spans="2:11" x14ac:dyDescent="0.2">
      <c r="B164" s="39"/>
      <c r="C164" s="32"/>
      <c r="D164" s="24"/>
      <c r="F164" s="22"/>
      <c r="G164" s="22"/>
      <c r="H164" s="22"/>
      <c r="I164" s="22"/>
      <c r="J164" s="22"/>
      <c r="K164" s="22"/>
    </row>
    <row r="165" spans="2:11" x14ac:dyDescent="0.2">
      <c r="B165" s="39"/>
      <c r="C165" s="32"/>
      <c r="D165" s="24"/>
      <c r="F165" s="22"/>
      <c r="G165" s="22"/>
      <c r="H165" s="22"/>
      <c r="I165" s="22"/>
      <c r="J165" s="22"/>
      <c r="K165" s="22"/>
    </row>
    <row r="166" spans="2:11" x14ac:dyDescent="0.2">
      <c r="B166" s="39"/>
      <c r="C166" s="32"/>
      <c r="D166" s="24"/>
      <c r="F166" s="22"/>
      <c r="G166" s="22"/>
      <c r="H166" s="22"/>
      <c r="I166" s="22"/>
      <c r="J166" s="22"/>
      <c r="K166" s="22"/>
    </row>
    <row r="167" spans="2:11" x14ac:dyDescent="0.2">
      <c r="B167" s="39"/>
      <c r="C167" s="32"/>
      <c r="D167" s="24"/>
      <c r="F167" s="22"/>
      <c r="G167" s="22"/>
      <c r="H167" s="22"/>
      <c r="I167" s="22"/>
      <c r="J167" s="22"/>
      <c r="K167" s="22"/>
    </row>
    <row r="168" spans="2:11" x14ac:dyDescent="0.2">
      <c r="B168" s="39"/>
      <c r="C168" s="32"/>
      <c r="D168" s="24"/>
      <c r="F168" s="22"/>
      <c r="G168" s="22"/>
      <c r="H168" s="22"/>
      <c r="I168" s="22"/>
      <c r="J168" s="22"/>
      <c r="K168" s="22"/>
    </row>
    <row r="169" spans="2:11" x14ac:dyDescent="0.2">
      <c r="B169" s="39"/>
      <c r="C169" s="32"/>
      <c r="D169" s="24"/>
      <c r="F169" s="22"/>
      <c r="G169" s="22"/>
      <c r="H169" s="22"/>
      <c r="I169" s="22"/>
      <c r="J169" s="22"/>
      <c r="K169" s="22"/>
    </row>
    <row r="170" spans="2:11" x14ac:dyDescent="0.2">
      <c r="B170" s="39"/>
      <c r="C170" s="32"/>
      <c r="D170" s="24"/>
      <c r="F170" s="22"/>
      <c r="G170" s="22"/>
      <c r="H170" s="22"/>
      <c r="I170" s="22"/>
      <c r="J170" s="22"/>
      <c r="K170" s="22"/>
    </row>
    <row r="171" spans="2:11" x14ac:dyDescent="0.2">
      <c r="B171" s="39"/>
      <c r="C171" s="32"/>
      <c r="D171" s="24"/>
      <c r="F171" s="22"/>
      <c r="G171" s="22"/>
      <c r="H171" s="22"/>
      <c r="I171" s="22"/>
      <c r="J171" s="22"/>
      <c r="K171" s="22"/>
    </row>
    <row r="172" spans="2:11" x14ac:dyDescent="0.2">
      <c r="B172" s="39"/>
      <c r="C172" s="32"/>
      <c r="D172" s="24"/>
      <c r="F172" s="22"/>
      <c r="G172" s="22"/>
      <c r="H172" s="22"/>
      <c r="I172" s="22"/>
      <c r="J172" s="22"/>
      <c r="K172" s="22"/>
    </row>
    <row r="173" spans="2:11" x14ac:dyDescent="0.2">
      <c r="B173" s="39"/>
      <c r="C173" s="32"/>
      <c r="D173" s="24"/>
      <c r="F173" s="22"/>
      <c r="G173" s="22"/>
      <c r="H173" s="22"/>
      <c r="I173" s="22"/>
      <c r="J173" s="22"/>
      <c r="K173" s="22"/>
    </row>
    <row r="174" spans="2:11" x14ac:dyDescent="0.2">
      <c r="B174" s="39"/>
      <c r="C174" s="32"/>
      <c r="D174" s="24"/>
      <c r="F174" s="22"/>
      <c r="G174" s="22"/>
      <c r="H174" s="22"/>
      <c r="I174" s="22"/>
      <c r="J174" s="22"/>
      <c r="K174" s="22"/>
    </row>
    <row r="175" spans="2:11" x14ac:dyDescent="0.2">
      <c r="B175" s="39"/>
      <c r="C175" s="32"/>
      <c r="D175" s="24"/>
      <c r="F175" s="22"/>
      <c r="G175" s="22"/>
      <c r="H175" s="22"/>
      <c r="I175" s="22"/>
      <c r="J175" s="22"/>
      <c r="K175" s="22"/>
    </row>
    <row r="176" spans="2:11" x14ac:dyDescent="0.2">
      <c r="B176" s="39"/>
      <c r="C176" s="32"/>
      <c r="D176" s="24"/>
      <c r="F176" s="22"/>
      <c r="G176" s="22"/>
      <c r="H176" s="22"/>
      <c r="I176" s="22"/>
      <c r="J176" s="22"/>
      <c r="K176" s="22"/>
    </row>
    <row r="177" spans="2:11" x14ac:dyDescent="0.2">
      <c r="B177" s="39"/>
      <c r="C177" s="32"/>
      <c r="D177" s="24"/>
      <c r="F177" s="22"/>
      <c r="G177" s="22"/>
      <c r="H177" s="22"/>
      <c r="I177" s="22"/>
      <c r="J177" s="22"/>
      <c r="K177" s="22"/>
    </row>
    <row r="178" spans="2:11" x14ac:dyDescent="0.2">
      <c r="B178" s="39"/>
      <c r="C178" s="32"/>
      <c r="D178" s="24"/>
      <c r="F178" s="22"/>
      <c r="G178" s="22"/>
      <c r="H178" s="22"/>
      <c r="I178" s="22"/>
      <c r="J178" s="22"/>
      <c r="K178" s="22"/>
    </row>
    <row r="179" spans="2:11" x14ac:dyDescent="0.2">
      <c r="B179" s="39"/>
      <c r="C179" s="32"/>
      <c r="D179" s="24"/>
      <c r="F179" s="22"/>
      <c r="G179" s="22"/>
      <c r="H179" s="22"/>
      <c r="I179" s="22"/>
      <c r="J179" s="22"/>
      <c r="K179" s="22"/>
    </row>
    <row r="180" spans="2:11" x14ac:dyDescent="0.2">
      <c r="B180" s="39"/>
      <c r="C180" s="32"/>
      <c r="D180" s="24"/>
      <c r="F180" s="22"/>
      <c r="G180" s="22"/>
      <c r="H180" s="22"/>
      <c r="I180" s="22"/>
      <c r="J180" s="22"/>
      <c r="K180" s="22"/>
    </row>
    <row r="181" spans="2:11" x14ac:dyDescent="0.2">
      <c r="B181" s="39"/>
      <c r="C181" s="32"/>
      <c r="D181" s="24"/>
      <c r="F181" s="22"/>
      <c r="G181" s="22"/>
      <c r="H181" s="22"/>
      <c r="I181" s="22"/>
      <c r="J181" s="22"/>
      <c r="K181" s="22"/>
    </row>
    <row r="182" spans="2:11" x14ac:dyDescent="0.2">
      <c r="B182" s="39"/>
      <c r="C182" s="32"/>
      <c r="D182" s="24"/>
      <c r="F182" s="22"/>
      <c r="G182" s="22"/>
      <c r="H182" s="22"/>
      <c r="I182" s="22"/>
      <c r="J182" s="22"/>
      <c r="K182" s="22"/>
    </row>
    <row r="183" spans="2:11" x14ac:dyDescent="0.2">
      <c r="B183" s="39"/>
      <c r="C183" s="32"/>
      <c r="D183" s="24"/>
      <c r="F183" s="22"/>
      <c r="G183" s="22"/>
      <c r="H183" s="22"/>
      <c r="I183" s="22"/>
      <c r="J183" s="22"/>
      <c r="K183" s="22"/>
    </row>
    <row r="184" spans="2:11" x14ac:dyDescent="0.2">
      <c r="B184" s="39"/>
      <c r="C184" s="32"/>
      <c r="D184" s="24"/>
      <c r="F184" s="22"/>
      <c r="G184" s="22"/>
      <c r="H184" s="22"/>
      <c r="I184" s="22"/>
      <c r="J184" s="22"/>
      <c r="K184" s="22"/>
    </row>
    <row r="185" spans="2:11" x14ac:dyDescent="0.2">
      <c r="B185" s="39"/>
      <c r="C185" s="32"/>
      <c r="D185" s="24"/>
      <c r="F185" s="22"/>
      <c r="G185" s="22"/>
      <c r="H185" s="22"/>
      <c r="I185" s="22"/>
      <c r="J185" s="22"/>
      <c r="K185" s="22"/>
    </row>
    <row r="186" spans="2:11" x14ac:dyDescent="0.2">
      <c r="B186" s="39"/>
      <c r="C186" s="32"/>
      <c r="D186" s="24"/>
      <c r="F186" s="22"/>
      <c r="G186" s="22"/>
      <c r="H186" s="22"/>
      <c r="I186" s="22"/>
      <c r="J186" s="22"/>
      <c r="K186" s="22"/>
    </row>
    <row r="187" spans="2:11" x14ac:dyDescent="0.2">
      <c r="B187" s="39"/>
      <c r="C187" s="32"/>
      <c r="D187" s="24"/>
      <c r="F187" s="22"/>
      <c r="G187" s="22"/>
      <c r="H187" s="22"/>
      <c r="I187" s="22"/>
      <c r="J187" s="22"/>
      <c r="K187" s="22"/>
    </row>
    <row r="188" spans="2:11" x14ac:dyDescent="0.2">
      <c r="B188" s="39"/>
      <c r="C188" s="32"/>
      <c r="D188" s="24"/>
      <c r="F188" s="22"/>
      <c r="G188" s="22"/>
      <c r="H188" s="22"/>
      <c r="I188" s="22"/>
      <c r="J188" s="22"/>
      <c r="K188" s="22"/>
    </row>
    <row r="189" spans="2:11" x14ac:dyDescent="0.2">
      <c r="B189" s="39"/>
      <c r="C189" s="32"/>
      <c r="D189" s="24"/>
      <c r="F189" s="22"/>
      <c r="G189" s="22"/>
      <c r="H189" s="22"/>
      <c r="I189" s="22"/>
      <c r="J189" s="22"/>
      <c r="K189" s="22"/>
    </row>
    <row r="190" spans="2:11" x14ac:dyDescent="0.2">
      <c r="B190" s="39"/>
      <c r="C190" s="32"/>
      <c r="D190" s="24"/>
      <c r="F190" s="22"/>
      <c r="G190" s="22"/>
      <c r="H190" s="22"/>
      <c r="I190" s="22"/>
      <c r="J190" s="22"/>
      <c r="K190" s="22"/>
    </row>
    <row r="191" spans="2:11" x14ac:dyDescent="0.2">
      <c r="B191" s="39"/>
      <c r="C191" s="32"/>
      <c r="D191" s="24"/>
      <c r="F191" s="22"/>
      <c r="G191" s="22"/>
      <c r="H191" s="22"/>
      <c r="I191" s="22"/>
      <c r="J191" s="22"/>
      <c r="K191" s="22"/>
    </row>
    <row r="192" spans="2:11" x14ac:dyDescent="0.2">
      <c r="B192" s="39"/>
      <c r="C192" s="32"/>
      <c r="D192" s="24"/>
      <c r="F192" s="22"/>
      <c r="G192" s="22"/>
      <c r="H192" s="22"/>
      <c r="I192" s="22"/>
      <c r="J192" s="22"/>
      <c r="K192" s="22"/>
    </row>
    <row r="193" spans="2:11" x14ac:dyDescent="0.2">
      <c r="B193" s="39"/>
      <c r="C193" s="32"/>
      <c r="D193" s="24"/>
      <c r="F193" s="22"/>
      <c r="G193" s="22"/>
      <c r="H193" s="22"/>
      <c r="I193" s="22"/>
      <c r="J193" s="22"/>
      <c r="K193" s="22"/>
    </row>
    <row r="194" spans="2:11" x14ac:dyDescent="0.2">
      <c r="B194" s="39"/>
      <c r="C194" s="32"/>
      <c r="D194" s="24"/>
      <c r="F194" s="22"/>
      <c r="G194" s="22"/>
      <c r="H194" s="22"/>
      <c r="I194" s="22"/>
      <c r="J194" s="22"/>
      <c r="K194" s="22"/>
    </row>
    <row r="195" spans="2:11" x14ac:dyDescent="0.2">
      <c r="B195" s="39"/>
      <c r="C195" s="32"/>
      <c r="D195" s="24"/>
      <c r="F195" s="22"/>
      <c r="G195" s="22"/>
      <c r="H195" s="22"/>
      <c r="I195" s="22"/>
      <c r="J195" s="22"/>
      <c r="K195" s="22"/>
    </row>
    <row r="196" spans="2:11" x14ac:dyDescent="0.2">
      <c r="B196" s="39"/>
      <c r="C196" s="32"/>
      <c r="D196" s="24"/>
      <c r="F196" s="22"/>
      <c r="G196" s="22"/>
      <c r="H196" s="22"/>
      <c r="I196" s="22"/>
      <c r="J196" s="22"/>
      <c r="K196" s="22"/>
    </row>
    <row r="197" spans="2:11" x14ac:dyDescent="0.2">
      <c r="B197" s="39"/>
      <c r="C197" s="32"/>
      <c r="D197" s="24"/>
      <c r="F197" s="22"/>
      <c r="G197" s="22"/>
      <c r="H197" s="22"/>
      <c r="I197" s="22"/>
      <c r="J197" s="22"/>
      <c r="K197" s="22"/>
    </row>
    <row r="198" spans="2:11" x14ac:dyDescent="0.2">
      <c r="B198" s="39"/>
      <c r="C198" s="32"/>
      <c r="D198" s="24"/>
      <c r="F198" s="22"/>
      <c r="G198" s="22"/>
      <c r="H198" s="22"/>
      <c r="I198" s="22"/>
      <c r="J198" s="22"/>
      <c r="K198" s="22"/>
    </row>
    <row r="199" spans="2:11" x14ac:dyDescent="0.2">
      <c r="B199" s="39"/>
      <c r="C199" s="32"/>
      <c r="D199" s="24"/>
      <c r="E199" s="24"/>
      <c r="F199" s="22"/>
      <c r="G199" s="22"/>
      <c r="H199" s="22"/>
      <c r="I199" s="22"/>
      <c r="J199" s="22"/>
      <c r="K199" s="22"/>
    </row>
    <row r="200" spans="2:11" x14ac:dyDescent="0.2">
      <c r="B200" s="39"/>
      <c r="C200" s="32"/>
      <c r="D200" s="24"/>
      <c r="E200" s="24"/>
      <c r="F200" s="22"/>
      <c r="G200" s="22"/>
      <c r="H200" s="22"/>
      <c r="I200" s="22"/>
      <c r="J200" s="22"/>
      <c r="K200" s="22"/>
    </row>
    <row r="201" spans="2:11" x14ac:dyDescent="0.2">
      <c r="B201" s="39"/>
      <c r="C201" s="32"/>
      <c r="D201" s="24"/>
      <c r="E201" s="24"/>
      <c r="F201" s="22"/>
      <c r="G201" s="22"/>
      <c r="H201" s="22"/>
      <c r="I201" s="22"/>
      <c r="J201" s="22"/>
      <c r="K201" s="22"/>
    </row>
    <row r="202" spans="2:11" x14ac:dyDescent="0.2">
      <c r="B202" s="39"/>
      <c r="C202" s="32"/>
      <c r="D202" s="24"/>
      <c r="E202" s="24"/>
      <c r="F202" s="22"/>
      <c r="G202" s="22"/>
      <c r="H202" s="22"/>
      <c r="I202" s="22"/>
      <c r="J202" s="22"/>
      <c r="K202" s="22"/>
    </row>
    <row r="203" spans="2:11" x14ac:dyDescent="0.2">
      <c r="B203" s="39"/>
      <c r="C203" s="32"/>
      <c r="D203" s="24"/>
      <c r="E203" s="24"/>
      <c r="F203" s="22"/>
      <c r="G203" s="22"/>
      <c r="H203" s="22"/>
      <c r="I203" s="22"/>
      <c r="J203" s="22"/>
      <c r="K203" s="22"/>
    </row>
    <row r="204" spans="2:11" x14ac:dyDescent="0.2">
      <c r="B204" s="39"/>
      <c r="C204" s="32"/>
      <c r="D204" s="24"/>
      <c r="E204" s="24"/>
      <c r="F204" s="22"/>
      <c r="G204" s="22"/>
      <c r="H204" s="22"/>
      <c r="I204" s="22"/>
      <c r="J204" s="22"/>
      <c r="K204" s="22"/>
    </row>
    <row r="205" spans="2:11" x14ac:dyDescent="0.2">
      <c r="B205" s="39"/>
      <c r="C205" s="32"/>
      <c r="D205" s="24"/>
      <c r="E205" s="24"/>
      <c r="F205" s="22"/>
      <c r="G205" s="22"/>
      <c r="H205" s="22"/>
      <c r="I205" s="22"/>
      <c r="J205" s="22"/>
      <c r="K205" s="22"/>
    </row>
    <row r="206" spans="2:11" x14ac:dyDescent="0.2">
      <c r="B206" s="39"/>
      <c r="C206" s="32"/>
      <c r="D206" s="24"/>
      <c r="E206" s="24"/>
      <c r="F206" s="22"/>
      <c r="G206" s="22"/>
      <c r="H206" s="22"/>
      <c r="I206" s="22"/>
      <c r="J206" s="22"/>
      <c r="K206" s="22"/>
    </row>
    <row r="207" spans="2:11" x14ac:dyDescent="0.2">
      <c r="B207" s="39"/>
      <c r="C207" s="32"/>
      <c r="D207" s="24"/>
      <c r="E207" s="24"/>
      <c r="F207" s="22"/>
      <c r="G207" s="22"/>
      <c r="H207" s="22"/>
      <c r="I207" s="22"/>
      <c r="J207" s="22"/>
      <c r="K207" s="22"/>
    </row>
    <row r="208" spans="2:11" x14ac:dyDescent="0.2">
      <c r="B208" s="39"/>
      <c r="C208" s="32"/>
      <c r="D208" s="24"/>
      <c r="E208" s="24"/>
      <c r="F208" s="22"/>
      <c r="G208" s="22"/>
      <c r="H208" s="22"/>
      <c r="I208" s="22"/>
      <c r="J208" s="22"/>
      <c r="K208" s="22"/>
    </row>
    <row r="209" spans="2:11" x14ac:dyDescent="0.2">
      <c r="B209" s="39"/>
      <c r="C209" s="32"/>
      <c r="D209" s="24"/>
      <c r="E209" s="24"/>
      <c r="F209" s="22"/>
      <c r="G209" s="22"/>
      <c r="H209" s="22"/>
      <c r="I209" s="22"/>
      <c r="J209" s="22"/>
      <c r="K209" s="22"/>
    </row>
    <row r="210" spans="2:11" x14ac:dyDescent="0.2">
      <c r="B210" s="39"/>
      <c r="C210" s="32"/>
      <c r="D210" s="24"/>
      <c r="E210" s="24"/>
      <c r="F210" s="22"/>
      <c r="G210" s="22"/>
      <c r="H210" s="22"/>
      <c r="I210" s="22"/>
      <c r="J210" s="22"/>
      <c r="K210" s="22"/>
    </row>
    <row r="211" spans="2:11" x14ac:dyDescent="0.2">
      <c r="B211" s="39"/>
      <c r="C211" s="32"/>
      <c r="D211" s="24"/>
      <c r="E211" s="24"/>
      <c r="F211" s="22"/>
      <c r="G211" s="22"/>
      <c r="H211" s="22"/>
      <c r="I211" s="22"/>
      <c r="J211" s="22"/>
      <c r="K211" s="22"/>
    </row>
    <row r="212" spans="2:11" x14ac:dyDescent="0.2">
      <c r="B212" s="39"/>
      <c r="C212" s="32"/>
      <c r="D212" s="24"/>
      <c r="E212" s="24"/>
      <c r="F212" s="22"/>
      <c r="G212" s="22"/>
      <c r="H212" s="22"/>
      <c r="I212" s="22"/>
      <c r="J212" s="22"/>
      <c r="K212" s="22"/>
    </row>
    <row r="213" spans="2:11" x14ac:dyDescent="0.2">
      <c r="B213" s="39"/>
      <c r="C213" s="32"/>
      <c r="D213" s="24"/>
      <c r="E213" s="24"/>
      <c r="F213" s="22"/>
      <c r="G213" s="22"/>
      <c r="H213" s="22"/>
      <c r="I213" s="22"/>
      <c r="J213" s="22"/>
      <c r="K213" s="22"/>
    </row>
    <row r="214" spans="2:11" x14ac:dyDescent="0.2">
      <c r="B214" s="39"/>
      <c r="C214" s="32"/>
      <c r="D214" s="24"/>
      <c r="E214" s="24"/>
      <c r="F214" s="22"/>
      <c r="G214" s="22"/>
      <c r="H214" s="22"/>
      <c r="I214" s="22"/>
      <c r="J214" s="22"/>
      <c r="K214" s="22"/>
    </row>
    <row r="215" spans="2:11" x14ac:dyDescent="0.2">
      <c r="B215" s="39"/>
      <c r="C215" s="32"/>
      <c r="D215" s="24"/>
      <c r="E215" s="24"/>
      <c r="F215" s="22"/>
      <c r="G215" s="22"/>
      <c r="H215" s="22"/>
      <c r="I215" s="22"/>
      <c r="J215" s="22"/>
      <c r="K215" s="22"/>
    </row>
    <row r="216" spans="2:11" x14ac:dyDescent="0.2">
      <c r="B216" s="39"/>
      <c r="C216" s="32"/>
      <c r="D216" s="24"/>
      <c r="E216" s="24"/>
      <c r="F216" s="22"/>
      <c r="G216" s="22"/>
      <c r="H216" s="22"/>
      <c r="I216" s="22"/>
      <c r="J216" s="22"/>
      <c r="K216" s="22"/>
    </row>
    <row r="217" spans="2:11" x14ac:dyDescent="0.2">
      <c r="B217" s="39"/>
      <c r="C217" s="32"/>
      <c r="D217" s="24"/>
      <c r="E217" s="24"/>
      <c r="F217" s="22"/>
      <c r="G217" s="22"/>
      <c r="H217" s="22"/>
      <c r="I217" s="22"/>
      <c r="J217" s="22"/>
      <c r="K217" s="22"/>
    </row>
    <row r="218" spans="2:11" x14ac:dyDescent="0.2">
      <c r="B218" s="39"/>
      <c r="C218" s="32"/>
      <c r="D218" s="24"/>
      <c r="E218" s="24"/>
      <c r="F218" s="22"/>
      <c r="G218" s="22"/>
      <c r="H218" s="22"/>
      <c r="I218" s="22"/>
      <c r="J218" s="22"/>
      <c r="K218" s="22"/>
    </row>
    <row r="219" spans="2:11" x14ac:dyDescent="0.2">
      <c r="B219" s="39"/>
      <c r="C219" s="32"/>
      <c r="D219" s="24"/>
      <c r="E219" s="24"/>
      <c r="F219" s="22"/>
      <c r="G219" s="22"/>
      <c r="H219" s="22"/>
      <c r="I219" s="22"/>
      <c r="J219" s="22"/>
      <c r="K219" s="22"/>
    </row>
    <row r="220" spans="2:11" x14ac:dyDescent="0.2">
      <c r="B220" s="39"/>
      <c r="C220" s="32"/>
      <c r="D220" s="24"/>
      <c r="E220" s="24"/>
      <c r="F220" s="22"/>
      <c r="G220" s="22"/>
      <c r="H220" s="22"/>
      <c r="I220" s="22"/>
      <c r="J220" s="22"/>
      <c r="K220" s="22"/>
    </row>
    <row r="221" spans="2:11" x14ac:dyDescent="0.2">
      <c r="B221" s="39"/>
      <c r="C221" s="32"/>
      <c r="D221" s="24"/>
      <c r="E221" s="24"/>
      <c r="F221" s="22"/>
      <c r="G221" s="22"/>
      <c r="H221" s="22"/>
      <c r="I221" s="22"/>
      <c r="J221" s="22"/>
      <c r="K221" s="22"/>
    </row>
    <row r="222" spans="2:11" x14ac:dyDescent="0.2">
      <c r="B222" s="39"/>
      <c r="C222" s="32"/>
      <c r="D222" s="24"/>
      <c r="E222" s="24"/>
      <c r="F222" s="22"/>
      <c r="G222" s="22"/>
      <c r="H222" s="22"/>
      <c r="I222" s="22"/>
      <c r="J222" s="22"/>
      <c r="K222" s="22"/>
    </row>
    <row r="223" spans="2:11" x14ac:dyDescent="0.2">
      <c r="B223" s="39"/>
      <c r="C223" s="32"/>
      <c r="D223" s="24"/>
      <c r="E223" s="24"/>
      <c r="F223" s="22"/>
      <c r="G223" s="22"/>
      <c r="H223" s="22"/>
      <c r="I223" s="22"/>
      <c r="J223" s="22"/>
      <c r="K223" s="22"/>
    </row>
    <row r="224" spans="2:11" x14ac:dyDescent="0.2">
      <c r="B224" s="39"/>
      <c r="C224" s="32"/>
      <c r="D224" s="24"/>
      <c r="E224" s="24"/>
      <c r="F224" s="22"/>
      <c r="G224" s="22"/>
      <c r="H224" s="22"/>
      <c r="I224" s="22"/>
      <c r="J224" s="22"/>
      <c r="K224" s="22"/>
    </row>
    <row r="225" spans="2:11" x14ac:dyDescent="0.2">
      <c r="B225" s="39"/>
      <c r="C225" s="32"/>
      <c r="D225" s="24"/>
      <c r="E225" s="24"/>
      <c r="F225" s="22"/>
      <c r="G225" s="22"/>
      <c r="H225" s="22"/>
      <c r="I225" s="22"/>
      <c r="J225" s="22"/>
      <c r="K225" s="22"/>
    </row>
    <row r="226" spans="2:11" x14ac:dyDescent="0.2">
      <c r="B226" s="39"/>
      <c r="C226" s="32"/>
      <c r="D226" s="24"/>
      <c r="E226" s="24"/>
      <c r="F226" s="22"/>
      <c r="G226" s="22"/>
      <c r="H226" s="22"/>
      <c r="I226" s="22"/>
      <c r="J226" s="22"/>
      <c r="K226" s="22"/>
    </row>
    <row r="227" spans="2:11" x14ac:dyDescent="0.2">
      <c r="B227" s="39"/>
      <c r="C227" s="32"/>
      <c r="D227" s="24"/>
      <c r="E227" s="24"/>
      <c r="F227" s="22"/>
      <c r="G227" s="22"/>
      <c r="H227" s="22"/>
      <c r="I227" s="22"/>
      <c r="J227" s="22"/>
      <c r="K227" s="22"/>
    </row>
    <row r="228" spans="2:11" x14ac:dyDescent="0.2">
      <c r="B228" s="39"/>
      <c r="C228" s="32"/>
      <c r="D228" s="24"/>
      <c r="E228" s="24"/>
      <c r="F228" s="22"/>
      <c r="G228" s="22"/>
      <c r="H228" s="22"/>
      <c r="I228" s="22"/>
      <c r="J228" s="22"/>
      <c r="K228" s="22"/>
    </row>
    <row r="229" spans="2:11" x14ac:dyDescent="0.2">
      <c r="B229" s="39"/>
      <c r="C229" s="32"/>
      <c r="D229" s="24"/>
      <c r="E229" s="24"/>
      <c r="F229" s="22"/>
      <c r="G229" s="22"/>
      <c r="H229" s="22"/>
      <c r="I229" s="22"/>
      <c r="J229" s="22"/>
      <c r="K229" s="22"/>
    </row>
    <row r="230" spans="2:11" x14ac:dyDescent="0.2">
      <c r="B230" s="39"/>
      <c r="C230" s="32"/>
      <c r="D230" s="24"/>
      <c r="E230" s="24"/>
      <c r="F230" s="22"/>
      <c r="G230" s="22"/>
      <c r="H230" s="22"/>
      <c r="I230" s="22"/>
      <c r="J230" s="22"/>
      <c r="K230" s="22"/>
    </row>
    <row r="231" spans="2:11" x14ac:dyDescent="0.2">
      <c r="B231" s="39"/>
      <c r="C231" s="32"/>
      <c r="D231" s="24"/>
      <c r="E231" s="24"/>
      <c r="F231" s="22"/>
      <c r="G231" s="22"/>
      <c r="H231" s="22"/>
      <c r="I231" s="22"/>
      <c r="J231" s="22"/>
      <c r="K231" s="22"/>
    </row>
    <row r="232" spans="2:11" x14ac:dyDescent="0.2">
      <c r="B232" s="39"/>
      <c r="C232" s="32"/>
      <c r="D232" s="24"/>
      <c r="E232" s="24"/>
      <c r="F232" s="22"/>
      <c r="G232" s="22"/>
      <c r="H232" s="22"/>
      <c r="I232" s="22"/>
      <c r="J232" s="22"/>
      <c r="K232" s="22"/>
    </row>
    <row r="233" spans="2:11" x14ac:dyDescent="0.2">
      <c r="B233" s="39"/>
      <c r="C233" s="32"/>
      <c r="D233" s="24"/>
      <c r="E233" s="24"/>
      <c r="F233" s="22"/>
      <c r="G233" s="22"/>
      <c r="H233" s="22"/>
      <c r="I233" s="22"/>
      <c r="J233" s="22"/>
      <c r="K233" s="22"/>
    </row>
    <row r="234" spans="2:11" x14ac:dyDescent="0.2">
      <c r="B234" s="39"/>
      <c r="C234" s="32"/>
      <c r="D234" s="24"/>
      <c r="E234" s="24"/>
      <c r="F234" s="22"/>
      <c r="G234" s="22"/>
      <c r="H234" s="22"/>
      <c r="I234" s="22"/>
      <c r="J234" s="22"/>
      <c r="K234" s="22"/>
    </row>
    <row r="235" spans="2:11" x14ac:dyDescent="0.2">
      <c r="B235" s="39"/>
      <c r="C235" s="32"/>
      <c r="D235" s="24"/>
      <c r="E235" s="24"/>
      <c r="F235" s="22"/>
      <c r="G235" s="22"/>
      <c r="H235" s="22"/>
      <c r="I235" s="22"/>
      <c r="J235" s="22"/>
      <c r="K235" s="22"/>
    </row>
    <row r="236" spans="2:11" x14ac:dyDescent="0.2">
      <c r="B236" s="39"/>
      <c r="C236" s="32"/>
      <c r="D236" s="24"/>
      <c r="E236" s="24"/>
      <c r="F236" s="22"/>
      <c r="G236" s="22"/>
      <c r="H236" s="22"/>
      <c r="I236" s="22"/>
      <c r="J236" s="22"/>
      <c r="K236" s="22"/>
    </row>
    <row r="237" spans="2:11" x14ac:dyDescent="0.2">
      <c r="B237" s="39"/>
      <c r="C237" s="32"/>
      <c r="D237" s="24"/>
      <c r="E237" s="24"/>
      <c r="F237" s="22"/>
      <c r="G237" s="22"/>
      <c r="H237" s="22"/>
      <c r="I237" s="22"/>
      <c r="J237" s="22"/>
      <c r="K237" s="22"/>
    </row>
    <row r="238" spans="2:11" x14ac:dyDescent="0.2">
      <c r="B238" s="39"/>
      <c r="C238" s="32"/>
      <c r="D238" s="24"/>
      <c r="E238" s="24"/>
      <c r="F238" s="22"/>
      <c r="G238" s="22"/>
      <c r="H238" s="22"/>
      <c r="I238" s="22"/>
      <c r="J238" s="22"/>
      <c r="K238" s="22"/>
    </row>
    <row r="239" spans="2:11" x14ac:dyDescent="0.2">
      <c r="B239" s="39"/>
      <c r="C239" s="32"/>
      <c r="D239" s="24"/>
      <c r="E239" s="24"/>
      <c r="F239" s="22"/>
      <c r="G239" s="22"/>
      <c r="H239" s="22"/>
      <c r="I239" s="22"/>
      <c r="J239" s="22"/>
      <c r="K239" s="22"/>
    </row>
    <row r="240" spans="2:11" x14ac:dyDescent="0.2">
      <c r="B240" s="39"/>
      <c r="C240" s="32"/>
      <c r="D240" s="24"/>
      <c r="E240" s="24"/>
      <c r="F240" s="22"/>
      <c r="G240" s="22"/>
      <c r="H240" s="22"/>
      <c r="I240" s="22"/>
      <c r="J240" s="22"/>
      <c r="K240" s="22"/>
    </row>
    <row r="241" spans="2:11" x14ac:dyDescent="0.2">
      <c r="B241" s="39"/>
      <c r="C241" s="32"/>
      <c r="D241" s="24"/>
      <c r="E241" s="24"/>
      <c r="F241" s="22"/>
      <c r="G241" s="22"/>
      <c r="H241" s="22"/>
      <c r="I241" s="22"/>
      <c r="J241" s="22"/>
      <c r="K241" s="22"/>
    </row>
    <row r="242" spans="2:11" x14ac:dyDescent="0.2">
      <c r="B242" s="39"/>
      <c r="C242" s="32"/>
      <c r="D242" s="24"/>
      <c r="E242" s="24"/>
      <c r="F242" s="22"/>
      <c r="G242" s="22"/>
      <c r="H242" s="22"/>
      <c r="I242" s="22"/>
      <c r="J242" s="22"/>
      <c r="K242" s="22"/>
    </row>
    <row r="243" spans="2:11" x14ac:dyDescent="0.2">
      <c r="B243" s="39"/>
      <c r="C243" s="32"/>
      <c r="D243" s="24"/>
      <c r="E243" s="24"/>
      <c r="F243" s="22"/>
      <c r="G243" s="22"/>
      <c r="H243" s="22"/>
      <c r="I243" s="22"/>
      <c r="J243" s="22"/>
      <c r="K243" s="22"/>
    </row>
    <row r="244" spans="2:11" x14ac:dyDescent="0.2">
      <c r="B244" s="39"/>
      <c r="C244" s="32"/>
      <c r="D244" s="24"/>
      <c r="E244" s="24"/>
      <c r="F244" s="22"/>
      <c r="G244" s="22"/>
      <c r="H244" s="22"/>
      <c r="I244" s="22"/>
      <c r="J244" s="22"/>
      <c r="K244" s="22"/>
    </row>
    <row r="245" spans="2:11" x14ac:dyDescent="0.2">
      <c r="B245" s="39"/>
      <c r="C245" s="32"/>
      <c r="D245" s="24"/>
      <c r="E245" s="24"/>
      <c r="F245" s="22"/>
      <c r="G245" s="22"/>
      <c r="H245" s="22"/>
      <c r="I245" s="22"/>
      <c r="J245" s="22"/>
      <c r="K245" s="22"/>
    </row>
    <row r="246" spans="2:11" x14ac:dyDescent="0.2">
      <c r="B246" s="39"/>
      <c r="C246" s="32"/>
      <c r="D246" s="24"/>
      <c r="E246" s="24"/>
      <c r="F246" s="22"/>
      <c r="G246" s="22"/>
      <c r="H246" s="22"/>
      <c r="I246" s="22"/>
      <c r="J246" s="22"/>
      <c r="K246" s="22"/>
    </row>
    <row r="247" spans="2:11" x14ac:dyDescent="0.2">
      <c r="B247" s="39"/>
      <c r="C247" s="32"/>
      <c r="D247" s="24"/>
      <c r="E247" s="24"/>
      <c r="F247" s="22"/>
      <c r="G247" s="22"/>
      <c r="H247" s="22"/>
      <c r="I247" s="22"/>
      <c r="J247" s="22"/>
      <c r="K247" s="22"/>
    </row>
    <row r="248" spans="2:11" x14ac:dyDescent="0.2">
      <c r="B248" s="39"/>
      <c r="C248" s="32"/>
      <c r="D248" s="24"/>
      <c r="E248" s="24"/>
      <c r="F248" s="22"/>
      <c r="G248" s="22"/>
      <c r="H248" s="22"/>
      <c r="I248" s="22"/>
      <c r="J248" s="22"/>
      <c r="K248" s="22"/>
    </row>
    <row r="249" spans="2:11" x14ac:dyDescent="0.2">
      <c r="B249" s="39"/>
      <c r="C249" s="32"/>
      <c r="D249" s="24"/>
      <c r="E249" s="24"/>
      <c r="F249" s="22"/>
      <c r="G249" s="22"/>
      <c r="H249" s="22"/>
      <c r="I249" s="22"/>
      <c r="J249" s="22"/>
      <c r="K249" s="22"/>
    </row>
    <row r="250" spans="2:11" x14ac:dyDescent="0.2">
      <c r="B250" s="39"/>
      <c r="C250" s="32"/>
      <c r="D250" s="24"/>
      <c r="E250" s="24"/>
      <c r="F250" s="22"/>
      <c r="G250" s="22"/>
      <c r="H250" s="22"/>
      <c r="I250" s="22"/>
      <c r="J250" s="22"/>
      <c r="K250" s="22"/>
    </row>
    <row r="251" spans="2:11" x14ac:dyDescent="0.2">
      <c r="B251" s="32"/>
      <c r="C251" s="32"/>
      <c r="D251" s="24"/>
      <c r="E251" s="24"/>
      <c r="F251" s="22"/>
      <c r="G251" s="22"/>
      <c r="H251" s="22"/>
      <c r="I251" s="22"/>
      <c r="J251" s="22"/>
      <c r="K251" s="22"/>
    </row>
    <row r="252" spans="2:11" x14ac:dyDescent="0.2">
      <c r="B252" s="32"/>
      <c r="C252" s="32"/>
      <c r="D252" s="24"/>
      <c r="E252" s="24"/>
      <c r="F252" s="22"/>
      <c r="G252" s="22"/>
      <c r="H252" s="22"/>
      <c r="I252" s="22"/>
      <c r="J252" s="22"/>
      <c r="K252" s="22"/>
    </row>
    <row r="253" spans="2:11" x14ac:dyDescent="0.2">
      <c r="B253" s="32"/>
      <c r="C253" s="32"/>
      <c r="D253" s="24"/>
      <c r="E253" s="24"/>
      <c r="F253" s="22"/>
      <c r="G253" s="22"/>
      <c r="H253" s="22"/>
      <c r="I253" s="22"/>
      <c r="J253" s="22"/>
      <c r="K253" s="22"/>
    </row>
    <row r="254" spans="2:11" x14ac:dyDescent="0.2">
      <c r="B254" s="32"/>
      <c r="C254" s="32"/>
      <c r="D254" s="24"/>
      <c r="E254" s="24"/>
      <c r="F254" s="22"/>
      <c r="G254" s="22"/>
      <c r="H254" s="22"/>
      <c r="I254" s="22"/>
      <c r="J254" s="22"/>
      <c r="K254" s="22"/>
    </row>
    <row r="255" spans="2:11" x14ac:dyDescent="0.2">
      <c r="B255" s="32"/>
      <c r="C255" s="32"/>
      <c r="D255" s="24"/>
      <c r="E255" s="24"/>
      <c r="F255" s="22"/>
      <c r="G255" s="22"/>
      <c r="H255" s="22"/>
      <c r="I255" s="22"/>
      <c r="J255" s="22"/>
      <c r="K255" s="22"/>
    </row>
    <row r="256" spans="2:11" x14ac:dyDescent="0.2">
      <c r="B256" s="32"/>
      <c r="C256" s="32"/>
      <c r="D256" s="24"/>
      <c r="E256" s="24"/>
      <c r="F256" s="22"/>
      <c r="G256" s="22"/>
      <c r="H256" s="22"/>
      <c r="I256" s="22"/>
      <c r="J256" s="22"/>
      <c r="K256" s="22"/>
    </row>
  </sheetData>
  <sheetProtection formatCells="0" formatColumns="0" formatRows="0" sort="0"/>
  <mergeCells count="1">
    <mergeCell ref="F97:F99"/>
  </mergeCells>
  <phoneticPr fontId="8" type="noConversion"/>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D16:D229</xm:sqref>
        </x14:dataValidation>
        <x14:dataValidation type="list" showInputMessage="1" showErrorMessage="1" xr:uid="{00000000-0002-0000-0100-000002000000}">
          <x14:formula1>
            <xm:f>Tabelle2!$C$2:$C$3</xm:f>
          </x14:formula1>
          <xm:sqref>K2:K256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1"/>
  <sheetViews>
    <sheetView showGridLines="0" tabSelected="1" topLeftCell="C1" zoomScale="109" zoomScaleNormal="60" workbookViewId="0">
      <pane ySplit="1" topLeftCell="A4" activePane="bottomLeft" state="frozen"/>
      <selection pane="bottomLeft" activeCell="H5" sqref="H5"/>
    </sheetView>
  </sheetViews>
  <sheetFormatPr baseColWidth="10" defaultColWidth="11.5" defaultRowHeight="15" x14ac:dyDescent="0.2"/>
  <cols>
    <col min="1" max="1" width="4.83203125" customWidth="1"/>
    <col min="2" max="2" width="8" style="34" customWidth="1"/>
    <col min="3" max="3" width="11" style="34" bestFit="1" customWidth="1"/>
    <col min="4" max="4" width="15.5" style="20" bestFit="1" customWidth="1"/>
    <col min="5" max="5" width="8.83203125" style="20" customWidth="1"/>
    <col min="6" max="6" width="10.83203125" style="20" hidden="1" customWidth="1"/>
    <col min="7" max="7" width="11.5" style="20" customWidth="1"/>
    <col min="8" max="8" width="81.5" style="38" customWidth="1"/>
    <col min="9" max="9" width="80.1640625" style="38" customWidth="1"/>
    <col min="10" max="10" width="27.5" style="19" customWidth="1"/>
    <col min="11" max="11" width="31.5" customWidth="1"/>
  </cols>
  <sheetData>
    <row r="1" spans="2:11" s="37" customFormat="1" ht="92.25" customHeight="1" x14ac:dyDescent="0.2">
      <c r="B1" s="36" t="s">
        <v>18</v>
      </c>
      <c r="C1" s="36" t="s">
        <v>19</v>
      </c>
      <c r="D1" s="35" t="s">
        <v>28</v>
      </c>
      <c r="E1" s="49" t="s">
        <v>29</v>
      </c>
      <c r="F1" s="49" t="s">
        <v>30</v>
      </c>
      <c r="G1" s="49" t="s">
        <v>31</v>
      </c>
      <c r="H1" s="48" t="s">
        <v>32</v>
      </c>
      <c r="I1" s="48" t="s">
        <v>33</v>
      </c>
      <c r="J1" s="52" t="s">
        <v>34</v>
      </c>
      <c r="K1" s="51" t="s">
        <v>35</v>
      </c>
    </row>
    <row r="2" spans="2:11" ht="60" x14ac:dyDescent="0.2">
      <c r="B2" s="39">
        <v>1</v>
      </c>
      <c r="C2" s="32" t="s">
        <v>87</v>
      </c>
      <c r="D2" s="45" t="s">
        <v>27</v>
      </c>
      <c r="E2" s="45">
        <f>IF(D2="leicht",6,IF(D2="mittel",6,IF(D2="schwer",18,xxx)))</f>
        <v>6</v>
      </c>
      <c r="F2" s="45">
        <f>IF(E2=6,30,IF(E2=18,40,xxx))</f>
        <v>30</v>
      </c>
      <c r="G2" s="66" t="s">
        <v>88</v>
      </c>
      <c r="H2" s="71" t="s">
        <v>118</v>
      </c>
      <c r="I2" s="71" t="s">
        <v>119</v>
      </c>
      <c r="J2" s="22"/>
      <c r="K2" s="21"/>
    </row>
    <row r="3" spans="2:11" ht="105" x14ac:dyDescent="0.2">
      <c r="B3" s="67" t="s">
        <v>89</v>
      </c>
      <c r="C3" s="68" t="s">
        <v>90</v>
      </c>
      <c r="D3" s="68" t="s">
        <v>38</v>
      </c>
      <c r="E3" s="45">
        <f>IF(D3="leicht",6,IF(D3="mittel",6,IF(D3="schwer",18,xxx)))</f>
        <v>6</v>
      </c>
      <c r="F3" s="45">
        <f>IF(E3=6,30,IF(E3=18,40,xxx))</f>
        <v>30</v>
      </c>
      <c r="G3" s="66" t="s">
        <v>91</v>
      </c>
      <c r="H3" s="71" t="s">
        <v>120</v>
      </c>
      <c r="I3" s="71" t="s">
        <v>121</v>
      </c>
      <c r="J3" s="22"/>
      <c r="K3" s="21"/>
    </row>
    <row r="4" spans="2:11" ht="116.5" customHeight="1" x14ac:dyDescent="0.2">
      <c r="B4" s="39">
        <v>3</v>
      </c>
      <c r="C4" s="32" t="s">
        <v>92</v>
      </c>
      <c r="D4" s="24" t="s">
        <v>40</v>
      </c>
      <c r="E4" s="45">
        <f>IF(D4="leicht",6,IF(D4="mittel",6,IF(D4="schwer",18,xxx)))</f>
        <v>18</v>
      </c>
      <c r="F4" s="45">
        <f>IF(E4=6,30,IF(E4=18,40,xxx))</f>
        <v>40</v>
      </c>
      <c r="G4" s="23" t="s">
        <v>93</v>
      </c>
      <c r="H4" s="22" t="s">
        <v>86</v>
      </c>
      <c r="I4" s="71" t="s">
        <v>122</v>
      </c>
      <c r="J4" s="22"/>
      <c r="K4" s="21"/>
    </row>
    <row r="5" spans="2:11" ht="186" customHeight="1" x14ac:dyDescent="0.2">
      <c r="B5" s="39">
        <v>1</v>
      </c>
      <c r="C5" s="32" t="s">
        <v>94</v>
      </c>
      <c r="D5" s="24" t="s">
        <v>40</v>
      </c>
      <c r="E5" s="45">
        <f>IF(D5="leicht",6,IF(D5="mittel",6,IF(D5="schwer",18,xxx)))</f>
        <v>18</v>
      </c>
      <c r="F5" s="45">
        <f>IF(E5=6,30,IF(E5=18,40,xxx))</f>
        <v>40</v>
      </c>
      <c r="G5" s="23" t="s">
        <v>95</v>
      </c>
      <c r="H5" s="71" t="s">
        <v>123</v>
      </c>
      <c r="I5" s="71" t="s">
        <v>124</v>
      </c>
      <c r="J5" s="22"/>
      <c r="K5" s="21"/>
    </row>
    <row r="6" spans="2:11" x14ac:dyDescent="0.2">
      <c r="B6" s="39"/>
      <c r="C6" s="32"/>
      <c r="D6" s="24"/>
      <c r="E6" s="45"/>
      <c r="F6" s="45"/>
      <c r="G6" s="23"/>
      <c r="H6" s="22"/>
      <c r="I6" s="22"/>
      <c r="J6" s="22"/>
      <c r="K6" s="21"/>
    </row>
    <row r="7" spans="2:11" x14ac:dyDescent="0.2">
      <c r="B7" s="39"/>
      <c r="C7" s="32"/>
      <c r="D7" s="24"/>
      <c r="E7" s="45"/>
      <c r="F7" s="45"/>
      <c r="G7" s="23"/>
      <c r="H7" s="22"/>
      <c r="I7" s="22"/>
      <c r="J7" s="22"/>
      <c r="K7" s="21"/>
    </row>
    <row r="8" spans="2:11" x14ac:dyDescent="0.2">
      <c r="B8" s="39"/>
      <c r="C8" s="32"/>
      <c r="D8" s="24"/>
      <c r="E8" s="45"/>
      <c r="F8" s="45"/>
      <c r="G8" s="23"/>
      <c r="H8" s="22"/>
      <c r="I8" s="22"/>
      <c r="J8" s="22"/>
      <c r="K8" s="21"/>
    </row>
    <row r="9" spans="2:11" x14ac:dyDescent="0.2">
      <c r="B9" s="39"/>
      <c r="C9" s="32"/>
      <c r="D9" s="24"/>
      <c r="E9" s="45"/>
      <c r="F9" s="45"/>
      <c r="G9" s="23"/>
      <c r="H9" s="22"/>
      <c r="I9" s="22"/>
      <c r="J9" s="22"/>
      <c r="K9" s="21"/>
    </row>
    <row r="10" spans="2:11" x14ac:dyDescent="0.2">
      <c r="B10" s="39"/>
      <c r="C10" s="32"/>
      <c r="D10" s="24"/>
      <c r="E10" s="45"/>
      <c r="F10" s="45"/>
      <c r="G10" s="23"/>
      <c r="H10" s="22"/>
      <c r="I10" s="22"/>
      <c r="J10" s="22"/>
      <c r="K10" s="21"/>
    </row>
    <row r="11" spans="2:11" x14ac:dyDescent="0.2">
      <c r="B11" s="39"/>
      <c r="C11" s="32"/>
      <c r="D11" s="24"/>
      <c r="E11" s="45"/>
      <c r="F11" s="45"/>
      <c r="G11" s="23"/>
      <c r="H11" s="22"/>
      <c r="I11" s="22"/>
      <c r="J11" s="22"/>
      <c r="K11" s="21"/>
    </row>
    <row r="12" spans="2:11" x14ac:dyDescent="0.2">
      <c r="B12" s="39"/>
      <c r="C12" s="32"/>
      <c r="D12" s="24"/>
      <c r="E12" s="45"/>
      <c r="F12" s="45"/>
      <c r="G12" s="23"/>
      <c r="H12" s="22"/>
      <c r="I12" s="22"/>
      <c r="J12" s="22"/>
      <c r="K12" s="21"/>
    </row>
    <row r="13" spans="2:11" x14ac:dyDescent="0.2">
      <c r="B13" s="39"/>
      <c r="C13" s="32"/>
      <c r="D13" s="24"/>
      <c r="E13" s="45"/>
      <c r="F13" s="45"/>
      <c r="G13" s="23"/>
      <c r="H13" s="22"/>
      <c r="I13" s="22"/>
      <c r="J13" s="22"/>
      <c r="K13" s="21"/>
    </row>
    <row r="14" spans="2:11" x14ac:dyDescent="0.2">
      <c r="B14" s="39"/>
      <c r="C14" s="32"/>
      <c r="D14" s="24"/>
      <c r="E14" s="45"/>
      <c r="F14" s="45"/>
      <c r="G14" s="23"/>
      <c r="H14" s="22"/>
      <c r="I14" s="22"/>
      <c r="J14" s="22"/>
      <c r="K14" s="21"/>
    </row>
    <row r="15" spans="2:11" x14ac:dyDescent="0.2">
      <c r="B15" s="39"/>
      <c r="C15" s="32"/>
      <c r="D15" s="24"/>
      <c r="E15" s="45"/>
      <c r="F15" s="45"/>
      <c r="G15" s="23"/>
      <c r="H15" s="22"/>
      <c r="I15" s="22"/>
      <c r="J15" s="22"/>
      <c r="K15" s="21"/>
    </row>
    <row r="16" spans="2:11" x14ac:dyDescent="0.2">
      <c r="B16" s="39"/>
      <c r="C16" s="32"/>
      <c r="D16" s="24"/>
      <c r="E16" s="45"/>
      <c r="F16" s="45"/>
      <c r="G16" s="23"/>
      <c r="H16" s="22"/>
      <c r="I16" s="22"/>
      <c r="J16" s="22"/>
      <c r="K16" s="21"/>
    </row>
    <row r="17" spans="2:11" x14ac:dyDescent="0.2">
      <c r="B17" s="39"/>
      <c r="C17" s="32"/>
      <c r="D17" s="24"/>
      <c r="E17" s="45"/>
      <c r="F17" s="45"/>
      <c r="G17" s="23"/>
      <c r="H17" s="22"/>
      <c r="I17" s="22"/>
      <c r="J17" s="22"/>
      <c r="K17" s="21"/>
    </row>
    <row r="18" spans="2:11" x14ac:dyDescent="0.2">
      <c r="B18" s="39"/>
      <c r="C18" s="32"/>
      <c r="D18" s="24"/>
      <c r="E18" s="45"/>
      <c r="F18" s="45"/>
      <c r="G18" s="23"/>
      <c r="H18" s="22"/>
      <c r="I18" s="22"/>
      <c r="J18" s="22"/>
      <c r="K18" s="21"/>
    </row>
    <row r="19" spans="2:11" x14ac:dyDescent="0.2">
      <c r="B19" s="39"/>
      <c r="C19" s="32"/>
      <c r="D19" s="24"/>
      <c r="E19" s="45"/>
      <c r="F19" s="45"/>
      <c r="G19" s="23"/>
      <c r="H19" s="22"/>
      <c r="I19" s="22"/>
      <c r="J19" s="22"/>
      <c r="K19" s="21"/>
    </row>
    <row r="20" spans="2:11" x14ac:dyDescent="0.2">
      <c r="B20" s="39"/>
      <c r="C20" s="32"/>
      <c r="D20" s="24"/>
      <c r="E20" s="45"/>
      <c r="F20" s="45"/>
      <c r="G20" s="23"/>
      <c r="H20" s="22"/>
      <c r="I20" s="22"/>
      <c r="J20" s="22"/>
      <c r="K20" s="21"/>
    </row>
    <row r="21" spans="2:11" x14ac:dyDescent="0.2">
      <c r="B21" s="39"/>
      <c r="C21" s="32"/>
      <c r="D21" s="24"/>
      <c r="E21" s="45"/>
      <c r="F21" s="45"/>
      <c r="G21" s="23"/>
      <c r="H21" s="22"/>
      <c r="I21" s="22"/>
      <c r="J21" s="22"/>
      <c r="K21" s="21"/>
    </row>
    <row r="22" spans="2:11" x14ac:dyDescent="0.2">
      <c r="B22" s="39"/>
      <c r="C22" s="32"/>
      <c r="D22" s="24"/>
      <c r="E22" s="45"/>
      <c r="F22" s="45"/>
      <c r="G22" s="23"/>
      <c r="H22" s="22"/>
      <c r="I22" s="22"/>
      <c r="J22" s="22"/>
      <c r="K22" s="21"/>
    </row>
    <row r="23" spans="2:11" x14ac:dyDescent="0.2">
      <c r="B23" s="39"/>
      <c r="C23" s="32"/>
      <c r="D23" s="24"/>
      <c r="E23" s="45"/>
      <c r="F23" s="45"/>
      <c r="G23" s="23"/>
      <c r="H23" s="22"/>
      <c r="I23" s="22"/>
      <c r="J23" s="22"/>
      <c r="K23" s="21"/>
    </row>
    <row r="24" spans="2:11" x14ac:dyDescent="0.2">
      <c r="B24" s="39"/>
      <c r="C24" s="32"/>
      <c r="D24" s="24"/>
      <c r="E24" s="45"/>
      <c r="F24" s="45"/>
      <c r="G24" s="23"/>
      <c r="H24" s="22"/>
      <c r="I24" s="22"/>
      <c r="J24" s="22"/>
      <c r="K24" s="21"/>
    </row>
    <row r="25" spans="2:11" x14ac:dyDescent="0.2">
      <c r="B25" s="39"/>
      <c r="C25" s="32"/>
      <c r="D25" s="24"/>
      <c r="E25" s="45"/>
      <c r="F25" s="45"/>
      <c r="G25" s="23"/>
      <c r="H25" s="22"/>
      <c r="I25" s="22"/>
      <c r="J25" s="22"/>
      <c r="K25" s="21"/>
    </row>
    <row r="26" spans="2:11" x14ac:dyDescent="0.2">
      <c r="B26" s="39"/>
      <c r="C26" s="32"/>
      <c r="D26" s="24"/>
      <c r="E26" s="45"/>
      <c r="F26" s="45"/>
      <c r="G26" s="23"/>
      <c r="H26" s="22"/>
      <c r="I26" s="22"/>
      <c r="J26" s="22"/>
      <c r="K26" s="21"/>
    </row>
    <row r="27" spans="2:11" x14ac:dyDescent="0.2">
      <c r="B27" s="39"/>
      <c r="C27" s="32"/>
      <c r="D27" s="24"/>
      <c r="E27" s="45"/>
      <c r="F27" s="45"/>
      <c r="G27" s="23"/>
      <c r="H27" s="22"/>
      <c r="I27" s="22"/>
      <c r="J27" s="22"/>
      <c r="K27" s="21"/>
    </row>
    <row r="28" spans="2:11" x14ac:dyDescent="0.2">
      <c r="B28" s="39"/>
      <c r="C28" s="32"/>
      <c r="D28" s="24"/>
      <c r="E28" s="45"/>
      <c r="F28" s="45"/>
      <c r="G28" s="23"/>
      <c r="H28" s="22"/>
      <c r="I28" s="22"/>
      <c r="J28" s="22"/>
      <c r="K28" s="21"/>
    </row>
    <row r="29" spans="2:11" x14ac:dyDescent="0.2">
      <c r="B29" s="39"/>
      <c r="C29" s="32"/>
      <c r="D29" s="24"/>
      <c r="E29" s="45"/>
      <c r="F29" s="45"/>
      <c r="G29" s="23"/>
      <c r="H29" s="22"/>
      <c r="I29" s="22"/>
      <c r="J29" s="22"/>
      <c r="K29" s="21"/>
    </row>
    <row r="30" spans="2:11" x14ac:dyDescent="0.2">
      <c r="B30" s="39"/>
      <c r="C30" s="32"/>
      <c r="D30" s="24"/>
      <c r="E30" s="45"/>
      <c r="F30" s="45"/>
      <c r="G30" s="23"/>
      <c r="H30" s="22"/>
      <c r="I30" s="22"/>
      <c r="J30" s="22"/>
      <c r="K30" s="21"/>
    </row>
    <row r="31" spans="2:11" x14ac:dyDescent="0.2">
      <c r="B31" s="39"/>
      <c r="C31" s="32"/>
      <c r="D31" s="24"/>
      <c r="E31" s="45"/>
      <c r="F31" s="45"/>
      <c r="G31" s="23"/>
      <c r="H31" s="22"/>
      <c r="I31" s="22"/>
      <c r="J31" s="22"/>
      <c r="K31" s="21"/>
    </row>
    <row r="32" spans="2:11" x14ac:dyDescent="0.2">
      <c r="B32" s="39"/>
      <c r="C32" s="32"/>
      <c r="D32" s="24"/>
      <c r="E32" s="45"/>
      <c r="F32" s="45"/>
      <c r="G32" s="23"/>
      <c r="H32" s="22"/>
      <c r="I32" s="22"/>
      <c r="J32" s="22"/>
      <c r="K32" s="21"/>
    </row>
    <row r="33" spans="2:11" x14ac:dyDescent="0.2">
      <c r="B33" s="39"/>
      <c r="C33" s="32"/>
      <c r="D33" s="24"/>
      <c r="E33" s="45"/>
      <c r="F33" s="45"/>
      <c r="G33" s="23"/>
      <c r="H33" s="22"/>
      <c r="I33" s="22"/>
      <c r="J33" s="22"/>
      <c r="K33" s="21"/>
    </row>
    <row r="34" spans="2:11" x14ac:dyDescent="0.2">
      <c r="B34" s="39"/>
      <c r="C34" s="32"/>
      <c r="D34" s="24"/>
      <c r="E34" s="45"/>
      <c r="F34" s="45"/>
      <c r="G34" s="23"/>
      <c r="H34" s="22"/>
      <c r="I34" s="22"/>
      <c r="J34" s="22"/>
      <c r="K34" s="21"/>
    </row>
    <row r="35" spans="2:11" x14ac:dyDescent="0.2">
      <c r="B35" s="39"/>
      <c r="C35" s="32"/>
      <c r="D35" s="24"/>
      <c r="E35" s="45"/>
      <c r="F35" s="45"/>
      <c r="G35" s="23"/>
      <c r="H35" s="22"/>
      <c r="I35" s="22"/>
      <c r="J35" s="22"/>
      <c r="K35" s="21"/>
    </row>
    <row r="36" spans="2:11" x14ac:dyDescent="0.2">
      <c r="B36" s="39"/>
      <c r="C36" s="32"/>
      <c r="D36" s="24"/>
      <c r="E36" s="45"/>
      <c r="F36" s="45"/>
      <c r="G36" s="23"/>
      <c r="H36" s="22"/>
      <c r="I36" s="22"/>
      <c r="J36" s="22"/>
      <c r="K36" s="21"/>
    </row>
    <row r="37" spans="2:11" x14ac:dyDescent="0.2">
      <c r="B37" s="39"/>
      <c r="C37" s="32"/>
      <c r="D37" s="24"/>
      <c r="E37" s="45"/>
      <c r="F37" s="45"/>
      <c r="G37" s="23"/>
      <c r="H37" s="22"/>
      <c r="I37" s="22"/>
      <c r="J37" s="22"/>
      <c r="K37" s="21"/>
    </row>
    <row r="38" spans="2:11" x14ac:dyDescent="0.2">
      <c r="B38" s="39"/>
      <c r="C38" s="32"/>
      <c r="D38" s="24"/>
      <c r="E38" s="45"/>
      <c r="F38" s="45"/>
      <c r="G38" s="23"/>
      <c r="H38" s="22"/>
      <c r="I38" s="22"/>
      <c r="J38" s="22"/>
      <c r="K38" s="21"/>
    </row>
    <row r="39" spans="2:11" x14ac:dyDescent="0.2">
      <c r="B39" s="39"/>
      <c r="C39" s="32"/>
      <c r="D39" s="24"/>
      <c r="E39" s="45"/>
      <c r="F39" s="45"/>
      <c r="G39" s="23"/>
      <c r="H39" s="22"/>
      <c r="I39" s="22"/>
      <c r="J39" s="22"/>
      <c r="K39" s="21"/>
    </row>
    <row r="40" spans="2:11" x14ac:dyDescent="0.2">
      <c r="B40" s="39"/>
      <c r="C40" s="32"/>
      <c r="D40" s="24"/>
      <c r="E40" s="45"/>
      <c r="F40" s="45"/>
      <c r="G40" s="23"/>
      <c r="H40" s="22"/>
      <c r="I40" s="22"/>
      <c r="J40" s="22"/>
      <c r="K40" s="21"/>
    </row>
    <row r="41" spans="2:11" x14ac:dyDescent="0.2">
      <c r="B41" s="39"/>
      <c r="C41" s="32"/>
      <c r="D41" s="24"/>
      <c r="E41" s="45"/>
      <c r="F41" s="45"/>
      <c r="G41" s="23"/>
      <c r="H41" s="22"/>
      <c r="I41" s="22"/>
      <c r="J41" s="22"/>
      <c r="K41" s="21"/>
    </row>
    <row r="42" spans="2:11" x14ac:dyDescent="0.2">
      <c r="B42" s="39"/>
      <c r="C42" s="32"/>
      <c r="D42" s="24"/>
      <c r="E42" s="45"/>
      <c r="F42" s="45"/>
      <c r="G42" s="23"/>
      <c r="H42" s="22"/>
      <c r="I42" s="22"/>
      <c r="J42" s="22"/>
      <c r="K42" s="21"/>
    </row>
    <row r="43" spans="2:11" x14ac:dyDescent="0.2">
      <c r="B43" s="39"/>
      <c r="C43" s="32"/>
      <c r="D43" s="24"/>
      <c r="E43" s="45"/>
      <c r="F43" s="45"/>
      <c r="G43" s="23"/>
      <c r="H43" s="22"/>
      <c r="I43" s="22"/>
      <c r="J43" s="22"/>
      <c r="K43" s="21"/>
    </row>
    <row r="44" spans="2:11" x14ac:dyDescent="0.2">
      <c r="B44" s="39"/>
      <c r="C44" s="32"/>
      <c r="D44" s="24"/>
      <c r="E44" s="45"/>
      <c r="F44" s="45"/>
      <c r="G44" s="23"/>
      <c r="H44" s="22"/>
      <c r="I44" s="22"/>
      <c r="J44" s="22"/>
      <c r="K44" s="21"/>
    </row>
    <row r="45" spans="2:11" x14ac:dyDescent="0.2">
      <c r="B45" s="39"/>
      <c r="C45" s="32"/>
      <c r="D45" s="24"/>
      <c r="E45" s="45"/>
      <c r="F45" s="45"/>
      <c r="G45" s="23"/>
      <c r="H45" s="22"/>
      <c r="I45" s="22"/>
      <c r="J45" s="22"/>
      <c r="K45" s="21"/>
    </row>
    <row r="46" spans="2:11" x14ac:dyDescent="0.2">
      <c r="B46" s="39"/>
      <c r="C46" s="32"/>
      <c r="D46" s="24"/>
      <c r="E46" s="45"/>
      <c r="F46" s="45"/>
      <c r="G46" s="23"/>
      <c r="H46" s="22"/>
      <c r="I46" s="22"/>
      <c r="J46" s="22"/>
      <c r="K46" s="21"/>
    </row>
    <row r="47" spans="2:11" ht="76.5" customHeight="1" x14ac:dyDescent="0.2">
      <c r="B47" s="39"/>
      <c r="C47" s="32"/>
      <c r="D47" s="24"/>
      <c r="E47" s="45"/>
      <c r="F47" s="45"/>
      <c r="G47" s="23"/>
      <c r="H47" s="22"/>
      <c r="I47" s="22"/>
      <c r="J47" s="22"/>
      <c r="K47" s="21"/>
    </row>
    <row r="48" spans="2:11" x14ac:dyDescent="0.2">
      <c r="B48" s="39"/>
      <c r="C48" s="32"/>
      <c r="D48" s="24"/>
      <c r="E48" s="45"/>
      <c r="F48" s="45"/>
      <c r="G48" s="23"/>
      <c r="H48" s="22"/>
      <c r="I48" s="22"/>
      <c r="J48" s="22"/>
      <c r="K48" s="21"/>
    </row>
    <row r="49" spans="2:11" x14ac:dyDescent="0.2">
      <c r="B49" s="39"/>
      <c r="C49" s="32"/>
      <c r="D49" s="24"/>
      <c r="E49" s="45"/>
      <c r="F49" s="45"/>
      <c r="G49" s="23"/>
      <c r="H49" s="22"/>
      <c r="I49" s="22"/>
      <c r="J49" s="22"/>
      <c r="K49" s="21"/>
    </row>
    <row r="50" spans="2:11" x14ac:dyDescent="0.2">
      <c r="B50" s="39"/>
      <c r="C50" s="32"/>
      <c r="D50" s="24"/>
      <c r="E50" s="45"/>
      <c r="F50" s="45"/>
      <c r="G50" s="23"/>
      <c r="H50" s="22"/>
      <c r="I50" s="22"/>
      <c r="J50" s="22"/>
      <c r="K50" s="21"/>
    </row>
    <row r="51" spans="2:11" x14ac:dyDescent="0.2">
      <c r="B51" s="39"/>
      <c r="C51" s="32"/>
      <c r="D51" s="24"/>
      <c r="E51" s="45"/>
      <c r="F51" s="45"/>
      <c r="G51" s="23"/>
      <c r="H51" s="22"/>
      <c r="I51" s="22"/>
      <c r="J51" s="22"/>
      <c r="K51" s="21"/>
    </row>
    <row r="52" spans="2:11" x14ac:dyDescent="0.2">
      <c r="B52" s="39"/>
      <c r="C52" s="32"/>
      <c r="D52" s="24"/>
      <c r="E52" s="45"/>
      <c r="F52" s="45"/>
      <c r="G52" s="23"/>
      <c r="H52" s="22"/>
      <c r="I52" s="22"/>
      <c r="J52" s="22"/>
      <c r="K52" s="21"/>
    </row>
    <row r="53" spans="2:11" x14ac:dyDescent="0.2">
      <c r="B53" s="39"/>
      <c r="C53" s="32"/>
      <c r="D53" s="24"/>
      <c r="E53" s="45"/>
      <c r="F53" s="45"/>
      <c r="G53" s="23"/>
      <c r="H53" s="22"/>
      <c r="I53" s="22"/>
      <c r="J53" s="22"/>
      <c r="K53" s="21"/>
    </row>
    <row r="54" spans="2:11" x14ac:dyDescent="0.2">
      <c r="B54" s="39"/>
      <c r="C54" s="32"/>
      <c r="D54" s="24"/>
      <c r="E54" s="45"/>
      <c r="F54" s="45"/>
      <c r="G54" s="23"/>
      <c r="H54" s="22"/>
      <c r="I54" s="22"/>
      <c r="J54" s="22"/>
      <c r="K54" s="21"/>
    </row>
    <row r="55" spans="2:11" x14ac:dyDescent="0.2">
      <c r="B55" s="39"/>
      <c r="C55" s="32"/>
      <c r="D55" s="24"/>
      <c r="E55" s="45"/>
      <c r="F55" s="45"/>
      <c r="G55" s="23"/>
      <c r="H55" s="22"/>
      <c r="I55" s="22"/>
      <c r="J55" s="22"/>
      <c r="K55" s="21"/>
    </row>
    <row r="56" spans="2:11" x14ac:dyDescent="0.2">
      <c r="B56" s="39"/>
      <c r="C56" s="32"/>
      <c r="D56" s="24"/>
      <c r="E56" s="45"/>
      <c r="F56" s="45"/>
      <c r="G56" s="23"/>
      <c r="H56" s="22"/>
      <c r="I56" s="22"/>
      <c r="J56" s="22"/>
      <c r="K56" s="21"/>
    </row>
    <row r="57" spans="2:11" x14ac:dyDescent="0.2">
      <c r="B57" s="39"/>
      <c r="C57" s="32"/>
      <c r="D57" s="24"/>
      <c r="E57" s="45"/>
      <c r="F57" s="45"/>
      <c r="G57" s="23"/>
      <c r="H57" s="22"/>
      <c r="I57" s="22"/>
      <c r="J57" s="22"/>
      <c r="K57" s="21"/>
    </row>
    <row r="58" spans="2:11" x14ac:dyDescent="0.2">
      <c r="B58" s="39"/>
      <c r="C58" s="32"/>
      <c r="D58" s="24"/>
      <c r="E58" s="45"/>
      <c r="F58" s="45"/>
      <c r="G58" s="23"/>
      <c r="H58" s="22"/>
      <c r="I58" s="22"/>
      <c r="J58" s="22"/>
      <c r="K58" s="21"/>
    </row>
    <row r="59" spans="2:11" x14ac:dyDescent="0.2">
      <c r="B59" s="39"/>
      <c r="C59" s="32"/>
      <c r="D59" s="24"/>
      <c r="E59" s="45"/>
      <c r="F59" s="45"/>
      <c r="G59" s="23"/>
      <c r="H59" s="22"/>
      <c r="I59" s="22"/>
      <c r="J59" s="22"/>
      <c r="K59" s="21"/>
    </row>
    <row r="60" spans="2:11" x14ac:dyDescent="0.2">
      <c r="B60" s="39"/>
      <c r="C60" s="32"/>
      <c r="D60" s="24"/>
      <c r="E60" s="45"/>
      <c r="F60" s="45"/>
      <c r="G60" s="23"/>
      <c r="H60" s="22"/>
      <c r="I60" s="22"/>
      <c r="J60" s="22"/>
      <c r="K60" s="21"/>
    </row>
    <row r="61" spans="2:11" x14ac:dyDescent="0.2">
      <c r="B61" s="39"/>
      <c r="C61" s="32"/>
      <c r="D61" s="24"/>
      <c r="E61" s="45"/>
      <c r="F61" s="45"/>
      <c r="G61" s="23"/>
      <c r="H61" s="22"/>
      <c r="I61" s="22"/>
      <c r="J61" s="22"/>
      <c r="K61" s="21"/>
    </row>
    <row r="62" spans="2:11" x14ac:dyDescent="0.2">
      <c r="B62" s="39"/>
      <c r="C62" s="32"/>
      <c r="D62" s="24"/>
      <c r="E62" s="45"/>
      <c r="F62" s="45"/>
      <c r="G62" s="23"/>
      <c r="H62" s="22"/>
      <c r="I62" s="22"/>
      <c r="J62" s="22"/>
      <c r="K62" s="21"/>
    </row>
    <row r="63" spans="2:11" x14ac:dyDescent="0.2">
      <c r="B63" s="39"/>
      <c r="C63" s="32"/>
      <c r="D63" s="24"/>
      <c r="E63" s="45"/>
      <c r="F63" s="45"/>
      <c r="G63" s="23"/>
      <c r="H63" s="22"/>
      <c r="I63" s="22"/>
      <c r="J63" s="22"/>
      <c r="K63" s="21"/>
    </row>
    <row r="64" spans="2:11" x14ac:dyDescent="0.2">
      <c r="B64" s="39"/>
      <c r="C64" s="32"/>
      <c r="D64" s="24"/>
      <c r="E64" s="45"/>
      <c r="F64" s="45"/>
      <c r="G64" s="23"/>
      <c r="H64" s="22"/>
      <c r="I64" s="22"/>
      <c r="J64" s="22"/>
      <c r="K64" s="21"/>
    </row>
    <row r="65" spans="2:11" x14ac:dyDescent="0.2">
      <c r="B65" s="39"/>
      <c r="C65" s="32"/>
      <c r="D65" s="24"/>
      <c r="E65" s="45"/>
      <c r="F65" s="45"/>
      <c r="G65" s="23"/>
      <c r="H65" s="22"/>
      <c r="I65" s="22"/>
      <c r="J65" s="22"/>
      <c r="K65" s="21"/>
    </row>
    <row r="66" spans="2:11" x14ac:dyDescent="0.2">
      <c r="B66" s="39"/>
      <c r="C66" s="32"/>
      <c r="D66" s="24"/>
      <c r="E66" s="45"/>
      <c r="F66" s="45"/>
      <c r="G66" s="23"/>
      <c r="H66" s="22"/>
      <c r="I66" s="22"/>
      <c r="J66" s="22"/>
      <c r="K66" s="21"/>
    </row>
    <row r="67" spans="2:11" x14ac:dyDescent="0.2">
      <c r="B67" s="39"/>
      <c r="C67" s="32"/>
      <c r="D67" s="24"/>
      <c r="E67" s="45"/>
      <c r="F67" s="45"/>
      <c r="G67" s="23"/>
      <c r="H67" s="22"/>
      <c r="I67" s="22"/>
      <c r="J67" s="22"/>
      <c r="K67" s="21"/>
    </row>
    <row r="68" spans="2:11" ht="65" customHeight="1" x14ac:dyDescent="0.2">
      <c r="B68" s="39"/>
      <c r="C68" s="32"/>
      <c r="D68" s="24"/>
      <c r="E68" s="45"/>
      <c r="F68" s="45"/>
      <c r="G68" s="23"/>
      <c r="H68" s="22"/>
      <c r="I68" s="22"/>
      <c r="J68" s="22"/>
      <c r="K68" s="21"/>
    </row>
    <row r="69" spans="2:11" x14ac:dyDescent="0.2">
      <c r="B69" s="39"/>
      <c r="C69" s="32"/>
      <c r="D69" s="24"/>
      <c r="E69" s="45"/>
      <c r="F69" s="45"/>
      <c r="G69" s="23"/>
      <c r="H69" s="22"/>
      <c r="I69" s="22"/>
      <c r="J69" s="22"/>
      <c r="K69" s="21"/>
    </row>
    <row r="70" spans="2:11" x14ac:dyDescent="0.2">
      <c r="B70" s="39"/>
      <c r="C70" s="32"/>
      <c r="D70" s="24"/>
      <c r="E70" s="45"/>
      <c r="F70" s="45"/>
      <c r="G70" s="23"/>
      <c r="H70" s="22"/>
      <c r="I70" s="22"/>
      <c r="J70" s="22"/>
      <c r="K70" s="21"/>
    </row>
    <row r="71" spans="2:11" x14ac:dyDescent="0.2">
      <c r="B71" s="39"/>
      <c r="C71" s="32"/>
      <c r="D71" s="24"/>
      <c r="E71" s="45"/>
      <c r="F71" s="45"/>
      <c r="G71" s="23"/>
      <c r="H71" s="22"/>
      <c r="I71" s="22"/>
      <c r="J71" s="22"/>
      <c r="K71" s="21"/>
    </row>
    <row r="72" spans="2:11" x14ac:dyDescent="0.2">
      <c r="B72" s="39"/>
      <c r="C72" s="32"/>
      <c r="D72" s="24"/>
      <c r="E72" s="45"/>
      <c r="F72" s="45"/>
      <c r="G72" s="23"/>
      <c r="H72" s="22"/>
      <c r="I72" s="22"/>
      <c r="J72" s="22"/>
      <c r="K72" s="21"/>
    </row>
    <row r="73" spans="2:11" x14ac:dyDescent="0.2">
      <c r="B73" s="39"/>
      <c r="C73" s="32"/>
      <c r="D73" s="24"/>
      <c r="E73" s="45"/>
      <c r="F73" s="45"/>
      <c r="G73" s="23"/>
      <c r="H73" s="22"/>
      <c r="I73" s="22"/>
      <c r="J73" s="22"/>
      <c r="K73" s="21"/>
    </row>
    <row r="74" spans="2:11" x14ac:dyDescent="0.2">
      <c r="B74" s="39"/>
      <c r="C74" s="32"/>
      <c r="D74" s="24"/>
      <c r="E74" s="45"/>
      <c r="F74" s="45"/>
      <c r="G74" s="23"/>
      <c r="H74" s="22"/>
      <c r="I74" s="22"/>
      <c r="J74" s="22"/>
      <c r="K74" s="21"/>
    </row>
    <row r="75" spans="2:11" x14ac:dyDescent="0.2">
      <c r="B75" s="39"/>
      <c r="C75" s="32"/>
      <c r="D75" s="24"/>
      <c r="E75" s="45"/>
      <c r="F75" s="45"/>
      <c r="G75" s="23"/>
      <c r="H75" s="22"/>
      <c r="I75" s="22"/>
      <c r="J75" s="22"/>
      <c r="K75" s="21"/>
    </row>
    <row r="76" spans="2:11" x14ac:dyDescent="0.2">
      <c r="B76" s="39"/>
      <c r="C76" s="32"/>
      <c r="D76" s="24"/>
      <c r="E76" s="45"/>
      <c r="F76" s="45"/>
      <c r="G76" s="23"/>
      <c r="H76" s="22"/>
      <c r="I76" s="22"/>
      <c r="J76" s="22"/>
      <c r="K76" s="21"/>
    </row>
    <row r="77" spans="2:11" x14ac:dyDescent="0.2">
      <c r="B77" s="39"/>
      <c r="C77" s="32"/>
      <c r="D77" s="24"/>
      <c r="E77" s="45"/>
      <c r="F77" s="45"/>
      <c r="G77" s="23"/>
      <c r="H77" s="22"/>
      <c r="I77" s="22"/>
      <c r="J77" s="22"/>
      <c r="K77" s="21"/>
    </row>
    <row r="78" spans="2:11" x14ac:dyDescent="0.2">
      <c r="B78" s="39"/>
      <c r="C78" s="32"/>
      <c r="D78" s="24"/>
      <c r="E78" s="45"/>
      <c r="F78" s="45"/>
      <c r="G78" s="23"/>
      <c r="H78" s="22"/>
      <c r="I78" s="22"/>
      <c r="J78" s="22"/>
      <c r="K78" s="21"/>
    </row>
    <row r="79" spans="2:11" x14ac:dyDescent="0.2">
      <c r="B79" s="39"/>
      <c r="C79" s="32"/>
      <c r="D79" s="24"/>
      <c r="E79" s="45"/>
      <c r="F79" s="45"/>
      <c r="G79" s="23"/>
      <c r="H79" s="22"/>
      <c r="I79" s="22"/>
      <c r="J79" s="22"/>
      <c r="K79" s="21"/>
    </row>
    <row r="80" spans="2:11" x14ac:dyDescent="0.2">
      <c r="B80" s="39"/>
      <c r="C80" s="32"/>
      <c r="D80" s="24"/>
      <c r="E80" s="45"/>
      <c r="F80" s="45"/>
      <c r="G80" s="23"/>
      <c r="H80" s="22"/>
      <c r="I80" s="22"/>
      <c r="J80" s="22"/>
      <c r="K80" s="21"/>
    </row>
    <row r="81" spans="2:11" x14ac:dyDescent="0.2">
      <c r="B81" s="39"/>
      <c r="C81" s="32"/>
      <c r="D81" s="24"/>
      <c r="E81" s="45"/>
      <c r="F81" s="45"/>
      <c r="G81" s="23"/>
      <c r="H81" s="22"/>
      <c r="I81" s="22"/>
      <c r="J81" s="22"/>
      <c r="K81" s="21"/>
    </row>
    <row r="82" spans="2:11" x14ac:dyDescent="0.2">
      <c r="B82" s="39"/>
      <c r="C82" s="32"/>
      <c r="D82" s="24"/>
      <c r="E82" s="45"/>
      <c r="F82" s="45"/>
      <c r="G82" s="23"/>
      <c r="H82" s="22"/>
      <c r="I82" s="22"/>
      <c r="J82" s="22"/>
      <c r="K82" s="21"/>
    </row>
    <row r="83" spans="2:11" x14ac:dyDescent="0.2">
      <c r="B83" s="39"/>
      <c r="C83" s="32"/>
      <c r="D83" s="24"/>
      <c r="E83" s="45"/>
      <c r="F83" s="45"/>
      <c r="G83" s="23"/>
      <c r="H83" s="22"/>
      <c r="I83" s="22"/>
      <c r="J83" s="22"/>
      <c r="K83" s="21"/>
    </row>
    <row r="84" spans="2:11" x14ac:dyDescent="0.2">
      <c r="B84" s="39"/>
      <c r="C84" s="32"/>
      <c r="D84" s="24"/>
      <c r="E84" s="45"/>
      <c r="F84" s="45"/>
      <c r="G84" s="23"/>
      <c r="H84" s="22"/>
      <c r="I84" s="22"/>
      <c r="J84" s="22"/>
      <c r="K84" s="21"/>
    </row>
    <row r="85" spans="2:11" x14ac:dyDescent="0.2">
      <c r="B85" s="39"/>
      <c r="C85" s="32"/>
      <c r="D85" s="24"/>
      <c r="E85" s="45"/>
      <c r="F85" s="45"/>
      <c r="G85" s="23"/>
      <c r="H85" s="22"/>
      <c r="I85" s="22"/>
      <c r="J85" s="22"/>
      <c r="K85" s="21"/>
    </row>
    <row r="86" spans="2:11" x14ac:dyDescent="0.2">
      <c r="B86" s="39"/>
      <c r="C86" s="32"/>
      <c r="D86" s="24"/>
      <c r="E86" s="45"/>
      <c r="F86" s="45"/>
      <c r="G86" s="23"/>
      <c r="H86" s="22"/>
      <c r="I86" s="22"/>
      <c r="J86" s="22"/>
      <c r="K86" s="21"/>
    </row>
    <row r="87" spans="2:11" x14ac:dyDescent="0.2">
      <c r="B87" s="39"/>
      <c r="C87" s="32"/>
      <c r="D87" s="24"/>
      <c r="E87" s="45"/>
      <c r="F87" s="45"/>
      <c r="G87" s="23"/>
      <c r="H87" s="22"/>
      <c r="I87" s="22"/>
      <c r="J87" s="22"/>
      <c r="K87" s="21"/>
    </row>
    <row r="88" spans="2:11" x14ac:dyDescent="0.2">
      <c r="B88" s="39"/>
      <c r="C88" s="32"/>
      <c r="D88" s="24"/>
      <c r="E88" s="45"/>
      <c r="F88" s="45"/>
      <c r="G88" s="23"/>
      <c r="H88" s="22"/>
      <c r="I88" s="22"/>
      <c r="J88" s="22"/>
      <c r="K88" s="21"/>
    </row>
    <row r="89" spans="2:11" x14ac:dyDescent="0.2">
      <c r="B89" s="39"/>
      <c r="C89" s="32"/>
      <c r="D89" s="24"/>
      <c r="E89" s="45"/>
      <c r="F89" s="45"/>
      <c r="G89" s="23"/>
      <c r="H89" s="22"/>
      <c r="I89" s="22"/>
      <c r="J89" s="22"/>
      <c r="K89" s="21"/>
    </row>
    <row r="90" spans="2:11" x14ac:dyDescent="0.2">
      <c r="B90" s="39"/>
      <c r="C90" s="32"/>
      <c r="D90" s="24"/>
      <c r="E90" s="45"/>
      <c r="F90" s="45"/>
      <c r="G90" s="23"/>
      <c r="H90" s="22"/>
      <c r="I90" s="22"/>
      <c r="J90" s="22"/>
      <c r="K90" s="21"/>
    </row>
    <row r="91" spans="2:11" x14ac:dyDescent="0.2">
      <c r="B91" s="39"/>
      <c r="C91" s="32"/>
      <c r="D91" s="24"/>
      <c r="E91" s="45"/>
      <c r="F91" s="45"/>
      <c r="G91" s="23"/>
      <c r="H91" s="22"/>
      <c r="I91" s="22"/>
      <c r="J91" s="22"/>
      <c r="K91" s="21"/>
    </row>
    <row r="92" spans="2:11" x14ac:dyDescent="0.2">
      <c r="B92" s="39"/>
      <c r="C92" s="32"/>
      <c r="D92" s="24"/>
      <c r="E92" s="45"/>
      <c r="F92" s="45"/>
      <c r="G92" s="23"/>
      <c r="H92" s="22"/>
      <c r="I92" s="22"/>
      <c r="J92" s="22"/>
      <c r="K92" s="21"/>
    </row>
    <row r="93" spans="2:11" x14ac:dyDescent="0.2">
      <c r="B93" s="39"/>
      <c r="C93" s="32"/>
      <c r="D93" s="24"/>
      <c r="E93" s="45"/>
      <c r="F93" s="45"/>
      <c r="G93" s="23"/>
      <c r="H93" s="22"/>
      <c r="I93" s="22"/>
      <c r="J93" s="22"/>
      <c r="K93" s="21"/>
    </row>
    <row r="94" spans="2:11" x14ac:dyDescent="0.2">
      <c r="B94" s="39"/>
      <c r="C94" s="32"/>
      <c r="D94" s="24"/>
      <c r="E94" s="45"/>
      <c r="F94" s="45"/>
      <c r="G94" s="23"/>
      <c r="H94" s="22"/>
      <c r="I94" s="22"/>
      <c r="J94" s="22"/>
      <c r="K94" s="21"/>
    </row>
    <row r="95" spans="2:11" x14ac:dyDescent="0.2">
      <c r="B95" s="39"/>
      <c r="C95" s="32"/>
      <c r="D95" s="24"/>
      <c r="E95" s="45"/>
      <c r="F95" s="45"/>
      <c r="G95" s="23"/>
      <c r="H95" s="22"/>
      <c r="I95" s="22"/>
      <c r="J95" s="22"/>
      <c r="K95" s="21"/>
    </row>
    <row r="96" spans="2:11" x14ac:dyDescent="0.2">
      <c r="B96" s="39"/>
      <c r="C96" s="32"/>
      <c r="D96" s="24"/>
      <c r="E96" s="45"/>
      <c r="F96" s="45"/>
      <c r="G96" s="23"/>
      <c r="H96" s="22"/>
      <c r="I96" s="22"/>
      <c r="J96" s="22"/>
      <c r="K96" s="21"/>
    </row>
    <row r="97" spans="2:11" x14ac:dyDescent="0.2">
      <c r="B97" s="39"/>
      <c r="C97" s="32"/>
      <c r="D97" s="24"/>
      <c r="E97" s="45"/>
      <c r="F97" s="45"/>
      <c r="G97" s="23"/>
      <c r="H97" s="22"/>
      <c r="I97" s="22"/>
      <c r="J97" s="22"/>
      <c r="K97" s="21"/>
    </row>
    <row r="98" spans="2:11" x14ac:dyDescent="0.2">
      <c r="B98" s="39"/>
      <c r="C98" s="32"/>
      <c r="D98" s="24"/>
      <c r="E98" s="45"/>
      <c r="F98" s="45"/>
      <c r="G98" s="23"/>
      <c r="H98" s="22"/>
      <c r="I98" s="22"/>
      <c r="J98" s="22"/>
      <c r="K98" s="21"/>
    </row>
    <row r="99" spans="2:11" x14ac:dyDescent="0.2">
      <c r="B99" s="39"/>
      <c r="C99" s="32"/>
      <c r="D99" s="24"/>
      <c r="E99" s="45"/>
      <c r="F99" s="45"/>
      <c r="G99" s="23"/>
      <c r="H99" s="22"/>
      <c r="I99" s="22"/>
      <c r="J99" s="22"/>
      <c r="K99" s="21"/>
    </row>
    <row r="100" spans="2:11" x14ac:dyDescent="0.2">
      <c r="B100" s="39"/>
      <c r="C100" s="32"/>
      <c r="D100" s="24"/>
      <c r="E100" s="45"/>
      <c r="F100" s="45"/>
      <c r="G100" s="23"/>
      <c r="H100" s="22"/>
      <c r="I100" s="22"/>
      <c r="J100" s="22"/>
      <c r="K100" s="21"/>
    </row>
    <row r="101" spans="2:11" x14ac:dyDescent="0.2">
      <c r="B101" s="39"/>
      <c r="C101" s="32"/>
      <c r="D101" s="24"/>
      <c r="E101" s="45"/>
      <c r="F101" s="45"/>
      <c r="G101" s="23"/>
      <c r="H101" s="22"/>
      <c r="I101" s="22"/>
      <c r="J101" s="22"/>
      <c r="K101" s="21"/>
    </row>
    <row r="102" spans="2:11" x14ac:dyDescent="0.2">
      <c r="B102" s="39"/>
      <c r="C102" s="32"/>
      <c r="D102" s="24"/>
      <c r="E102" s="45"/>
      <c r="F102" s="45"/>
      <c r="G102" s="23"/>
      <c r="H102" s="22"/>
      <c r="I102" s="22"/>
      <c r="J102" s="22"/>
      <c r="K102" s="21"/>
    </row>
    <row r="103" spans="2:11" x14ac:dyDescent="0.2">
      <c r="B103" s="39"/>
      <c r="C103" s="32"/>
      <c r="D103" s="24"/>
      <c r="E103" s="45"/>
      <c r="F103" s="45"/>
      <c r="G103" s="23"/>
      <c r="H103" s="22"/>
      <c r="I103" s="22"/>
      <c r="J103" s="22"/>
      <c r="K103" s="21"/>
    </row>
    <row r="104" spans="2:11" x14ac:dyDescent="0.2">
      <c r="B104" s="39"/>
      <c r="C104" s="32"/>
      <c r="D104" s="24"/>
      <c r="E104" s="45"/>
      <c r="F104" s="45"/>
      <c r="G104" s="23"/>
      <c r="H104" s="22"/>
      <c r="I104" s="22"/>
      <c r="J104" s="22"/>
      <c r="K104" s="21"/>
    </row>
    <row r="105" spans="2:11" x14ac:dyDescent="0.2">
      <c r="B105" s="39"/>
      <c r="C105" s="32"/>
      <c r="D105" s="24"/>
      <c r="E105" s="45"/>
      <c r="F105" s="45"/>
      <c r="G105" s="23"/>
      <c r="H105" s="22"/>
      <c r="I105" s="22"/>
      <c r="J105" s="22"/>
      <c r="K105" s="21"/>
    </row>
    <row r="106" spans="2:11" x14ac:dyDescent="0.2">
      <c r="B106" s="39"/>
      <c r="C106" s="32"/>
      <c r="D106" s="24"/>
      <c r="E106" s="45"/>
      <c r="F106" s="45"/>
      <c r="G106" s="23"/>
      <c r="H106" s="22"/>
      <c r="I106" s="22"/>
      <c r="J106" s="22"/>
      <c r="K106" s="21"/>
    </row>
    <row r="107" spans="2:11" x14ac:dyDescent="0.2">
      <c r="B107" s="39"/>
      <c r="C107" s="32"/>
      <c r="D107" s="24"/>
      <c r="E107" s="45"/>
      <c r="F107" s="45"/>
      <c r="G107" s="23"/>
      <c r="H107" s="22"/>
      <c r="I107" s="22"/>
      <c r="J107" s="22"/>
      <c r="K107" s="21"/>
    </row>
    <row r="108" spans="2:11" x14ac:dyDescent="0.2">
      <c r="B108" s="39"/>
      <c r="C108" s="32"/>
      <c r="D108" s="24"/>
      <c r="E108" s="45"/>
      <c r="F108" s="45"/>
      <c r="G108" s="23"/>
      <c r="H108" s="22"/>
      <c r="I108" s="22"/>
      <c r="J108" s="22"/>
      <c r="K108" s="21"/>
    </row>
    <row r="109" spans="2:11" x14ac:dyDescent="0.2">
      <c r="B109" s="39"/>
      <c r="C109" s="32"/>
      <c r="D109" s="24"/>
      <c r="E109" s="45"/>
      <c r="F109" s="45"/>
      <c r="G109" s="23"/>
      <c r="H109" s="22"/>
      <c r="I109" s="22"/>
      <c r="J109" s="22"/>
      <c r="K109" s="21"/>
    </row>
    <row r="110" spans="2:11" x14ac:dyDescent="0.2">
      <c r="B110" s="39"/>
      <c r="C110" s="32"/>
      <c r="D110" s="24"/>
      <c r="E110" s="45"/>
      <c r="F110" s="45"/>
      <c r="G110" s="23"/>
      <c r="H110" s="22"/>
      <c r="I110" s="22"/>
      <c r="J110" s="22"/>
      <c r="K110" s="21"/>
    </row>
    <row r="111" spans="2:11" x14ac:dyDescent="0.2">
      <c r="B111" s="39"/>
      <c r="C111" s="32"/>
      <c r="D111" s="24"/>
      <c r="E111" s="45"/>
      <c r="F111" s="45"/>
      <c r="G111" s="23"/>
      <c r="H111" s="22"/>
      <c r="I111" s="22"/>
      <c r="J111" s="22"/>
      <c r="K111" s="21"/>
    </row>
    <row r="112" spans="2:11" x14ac:dyDescent="0.2">
      <c r="B112" s="39"/>
      <c r="C112" s="32"/>
      <c r="D112" s="24"/>
      <c r="E112" s="45"/>
      <c r="F112" s="45"/>
      <c r="G112" s="23"/>
      <c r="H112" s="22"/>
      <c r="I112" s="22"/>
      <c r="J112" s="22"/>
      <c r="K112" s="21"/>
    </row>
    <row r="113" spans="2:11" x14ac:dyDescent="0.2">
      <c r="B113" s="39"/>
      <c r="C113" s="32"/>
      <c r="D113" s="24"/>
      <c r="E113" s="45"/>
      <c r="F113" s="45"/>
      <c r="G113" s="23"/>
      <c r="H113" s="22"/>
      <c r="I113" s="22"/>
      <c r="J113" s="22"/>
      <c r="K113" s="21"/>
    </row>
    <row r="114" spans="2:11" x14ac:dyDescent="0.2">
      <c r="B114" s="39"/>
      <c r="C114" s="32"/>
      <c r="D114" s="24"/>
      <c r="E114" s="45"/>
      <c r="F114" s="45"/>
      <c r="G114" s="23"/>
      <c r="H114" s="22"/>
      <c r="I114" s="22"/>
      <c r="J114" s="22"/>
      <c r="K114" s="21"/>
    </row>
    <row r="115" spans="2:11" x14ac:dyDescent="0.2">
      <c r="B115" s="39"/>
      <c r="C115" s="32"/>
      <c r="D115" s="24"/>
      <c r="E115" s="45"/>
      <c r="F115" s="45"/>
      <c r="G115" s="23"/>
      <c r="H115" s="22"/>
      <c r="I115" s="22"/>
      <c r="J115" s="22"/>
      <c r="K115" s="21"/>
    </row>
    <row r="116" spans="2:11" x14ac:dyDescent="0.2">
      <c r="B116" s="39"/>
      <c r="C116" s="32"/>
      <c r="D116" s="24"/>
      <c r="E116" s="45"/>
      <c r="F116" s="45"/>
      <c r="G116" s="23"/>
      <c r="H116" s="22"/>
      <c r="I116" s="22"/>
      <c r="J116" s="22"/>
      <c r="K116" s="21"/>
    </row>
    <row r="117" spans="2:11" x14ac:dyDescent="0.2">
      <c r="B117" s="39"/>
      <c r="C117" s="32"/>
      <c r="D117" s="24"/>
      <c r="E117" s="45"/>
      <c r="F117" s="45"/>
      <c r="G117" s="23"/>
      <c r="H117" s="22"/>
      <c r="I117" s="22"/>
      <c r="J117" s="22"/>
      <c r="K117" s="21"/>
    </row>
    <row r="118" spans="2:11" x14ac:dyDescent="0.2">
      <c r="B118" s="39"/>
      <c r="C118" s="32"/>
      <c r="D118" s="24"/>
      <c r="E118" s="45"/>
      <c r="F118" s="45"/>
      <c r="G118" s="23"/>
      <c r="H118" s="22"/>
      <c r="I118" s="22"/>
      <c r="J118" s="22"/>
      <c r="K118" s="21"/>
    </row>
    <row r="119" spans="2:11" x14ac:dyDescent="0.2">
      <c r="B119" s="39"/>
      <c r="C119" s="32"/>
      <c r="D119" s="24"/>
      <c r="E119" s="45"/>
      <c r="F119" s="45"/>
      <c r="G119" s="23"/>
      <c r="H119" s="22"/>
      <c r="I119" s="22"/>
      <c r="J119" s="22"/>
      <c r="K119" s="21"/>
    </row>
    <row r="120" spans="2:11" x14ac:dyDescent="0.2">
      <c r="B120" s="39"/>
      <c r="C120" s="32"/>
      <c r="D120" s="24"/>
      <c r="E120" s="45"/>
      <c r="F120" s="45"/>
      <c r="G120" s="23"/>
      <c r="H120" s="22"/>
      <c r="I120" s="22"/>
      <c r="J120" s="22"/>
      <c r="K120" s="21"/>
    </row>
    <row r="121" spans="2:11" x14ac:dyDescent="0.2">
      <c r="B121" s="39"/>
      <c r="C121" s="32"/>
      <c r="D121" s="24"/>
      <c r="E121" s="45"/>
      <c r="F121" s="45"/>
      <c r="G121" s="23"/>
      <c r="H121" s="22"/>
      <c r="I121" s="22"/>
      <c r="J121" s="22"/>
      <c r="K121" s="21"/>
    </row>
    <row r="122" spans="2:11" x14ac:dyDescent="0.2">
      <c r="B122" s="39"/>
      <c r="C122" s="32"/>
      <c r="D122" s="24"/>
      <c r="E122" s="45"/>
      <c r="F122" s="45"/>
      <c r="G122" s="23"/>
      <c r="H122" s="22"/>
      <c r="I122" s="22"/>
      <c r="J122" s="22"/>
      <c r="K122" s="21"/>
    </row>
    <row r="123" spans="2:11" x14ac:dyDescent="0.2">
      <c r="B123" s="39"/>
      <c r="C123" s="32"/>
      <c r="D123" s="24"/>
      <c r="E123" s="45"/>
      <c r="F123" s="45"/>
      <c r="G123" s="23"/>
      <c r="H123" s="22"/>
      <c r="I123" s="22"/>
      <c r="J123" s="22"/>
      <c r="K123" s="21"/>
    </row>
    <row r="124" spans="2:11" x14ac:dyDescent="0.2">
      <c r="B124" s="39"/>
      <c r="C124" s="32"/>
      <c r="D124" s="24"/>
      <c r="E124" s="45"/>
      <c r="F124" s="45"/>
      <c r="G124" s="23"/>
      <c r="H124" s="22"/>
      <c r="I124" s="22"/>
      <c r="J124" s="22"/>
      <c r="K124" s="21"/>
    </row>
    <row r="125" spans="2:11" x14ac:dyDescent="0.2">
      <c r="B125" s="39"/>
      <c r="C125" s="32"/>
      <c r="D125" s="24"/>
      <c r="E125" s="45"/>
      <c r="F125" s="45"/>
      <c r="G125" s="23"/>
      <c r="H125" s="22"/>
      <c r="I125" s="22"/>
      <c r="J125" s="22"/>
      <c r="K125" s="21"/>
    </row>
    <row r="126" spans="2:11" x14ac:dyDescent="0.2">
      <c r="B126" s="39"/>
      <c r="C126" s="32"/>
      <c r="D126" s="24"/>
      <c r="E126" s="45"/>
      <c r="F126" s="45"/>
      <c r="G126" s="23"/>
      <c r="H126" s="22"/>
      <c r="I126" s="22"/>
      <c r="J126" s="22"/>
      <c r="K126" s="21"/>
    </row>
    <row r="127" spans="2:11" x14ac:dyDescent="0.2">
      <c r="B127" s="39"/>
      <c r="C127" s="32"/>
      <c r="D127" s="24"/>
      <c r="E127" s="45"/>
      <c r="F127" s="45"/>
      <c r="G127" s="23"/>
      <c r="H127" s="22"/>
      <c r="I127" s="22"/>
      <c r="J127" s="22"/>
      <c r="K127" s="21"/>
    </row>
    <row r="128" spans="2:11" x14ac:dyDescent="0.2">
      <c r="B128" s="39"/>
      <c r="C128" s="32"/>
      <c r="D128" s="24"/>
      <c r="E128" s="45"/>
      <c r="F128" s="45"/>
      <c r="G128" s="23"/>
      <c r="H128" s="22"/>
      <c r="I128" s="22"/>
      <c r="J128" s="22"/>
      <c r="K128" s="21"/>
    </row>
    <row r="129" spans="2:11" x14ac:dyDescent="0.2">
      <c r="B129" s="39"/>
      <c r="C129" s="32"/>
      <c r="D129" s="24"/>
      <c r="E129" s="45"/>
      <c r="F129" s="45"/>
      <c r="G129" s="23"/>
      <c r="H129" s="22"/>
      <c r="I129" s="22"/>
      <c r="J129" s="22"/>
      <c r="K129" s="21"/>
    </row>
    <row r="130" spans="2:11" x14ac:dyDescent="0.2">
      <c r="B130" s="39"/>
      <c r="C130" s="32"/>
      <c r="D130" s="24"/>
      <c r="E130" s="45"/>
      <c r="F130" s="45"/>
      <c r="G130" s="23"/>
      <c r="H130" s="22"/>
      <c r="I130" s="22"/>
      <c r="J130" s="22"/>
      <c r="K130" s="21"/>
    </row>
    <row r="131" spans="2:11" x14ac:dyDescent="0.2">
      <c r="B131" s="39"/>
      <c r="C131" s="32"/>
      <c r="D131" s="24"/>
      <c r="E131" s="45"/>
      <c r="F131" s="45"/>
      <c r="G131" s="23"/>
      <c r="H131" s="22"/>
      <c r="I131" s="22"/>
      <c r="J131" s="22"/>
      <c r="K131" s="21"/>
    </row>
  </sheetData>
  <sheetProtection formatCells="0" formatColumns="0" formatRows="0" sort="0"/>
  <dataValidations count="1">
    <dataValidation showInputMessage="1" showErrorMessage="1" sqref="J1"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D6:D131</xm:sqref>
        </x14:dataValidation>
        <x14:dataValidation type="list" showInputMessage="1" showErrorMessage="1" xr:uid="{00000000-0002-0000-0200-000002000000}">
          <x14:formula1>
            <xm:f>Tabelle2!$C$2:$C$3</xm:f>
          </x14:formula1>
          <xm:sqref>J2:J113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2" sqref="A2"/>
    </sheetView>
  </sheetViews>
  <sheetFormatPr baseColWidth="10" defaultColWidth="11.5" defaultRowHeight="15" x14ac:dyDescent="0.2"/>
  <cols>
    <col min="2" max="2" width="20.83203125" bestFit="1" customWidth="1"/>
  </cols>
  <sheetData>
    <row r="1" spans="1:5" x14ac:dyDescent="0.2">
      <c r="A1" t="s">
        <v>28</v>
      </c>
      <c r="C1" t="s">
        <v>36</v>
      </c>
    </row>
    <row r="3" spans="1:5" x14ac:dyDescent="0.2">
      <c r="A3" t="s">
        <v>27</v>
      </c>
      <c r="C3" t="s">
        <v>37</v>
      </c>
    </row>
    <row r="4" spans="1:5" x14ac:dyDescent="0.2">
      <c r="A4" t="s">
        <v>38</v>
      </c>
      <c r="C4" t="s">
        <v>39</v>
      </c>
    </row>
    <row r="5" spans="1:5" x14ac:dyDescent="0.2">
      <c r="A5" t="s">
        <v>40</v>
      </c>
    </row>
    <row r="7" spans="1:5" x14ac:dyDescent="0.2">
      <c r="B7" t="s">
        <v>41</v>
      </c>
      <c r="C7" t="s">
        <v>42</v>
      </c>
      <c r="D7" t="s">
        <v>43</v>
      </c>
      <c r="E7" t="s">
        <v>44</v>
      </c>
    </row>
    <row r="8" spans="1:5" x14ac:dyDescent="0.2">
      <c r="A8">
        <v>3</v>
      </c>
      <c r="B8" s="25">
        <f>SUM(C8:E8)</f>
        <v>32</v>
      </c>
      <c r="C8" s="26">
        <v>14</v>
      </c>
      <c r="D8" s="26">
        <v>9</v>
      </c>
      <c r="E8" s="26">
        <v>9</v>
      </c>
    </row>
    <row r="9" spans="1:5" x14ac:dyDescent="0.2">
      <c r="A9">
        <v>4</v>
      </c>
      <c r="B9" s="25">
        <f t="shared" ref="B9:B17" si="0">SUM(C9:E9)</f>
        <v>23</v>
      </c>
      <c r="C9" s="26">
        <v>9</v>
      </c>
      <c r="D9" s="26">
        <v>7</v>
      </c>
      <c r="E9" s="26">
        <v>7</v>
      </c>
    </row>
    <row r="10" spans="1:5" x14ac:dyDescent="0.2">
      <c r="A10">
        <v>5</v>
      </c>
      <c r="B10" s="25">
        <f t="shared" si="0"/>
        <v>18</v>
      </c>
      <c r="C10" s="26">
        <v>8</v>
      </c>
      <c r="D10" s="26">
        <v>5</v>
      </c>
      <c r="E10" s="26">
        <v>5</v>
      </c>
    </row>
    <row r="11" spans="1:5" x14ac:dyDescent="0.2">
      <c r="A11">
        <v>6</v>
      </c>
      <c r="B11" s="25">
        <f t="shared" si="0"/>
        <v>16</v>
      </c>
      <c r="C11" s="26">
        <v>8</v>
      </c>
      <c r="D11" s="26">
        <v>4</v>
      </c>
      <c r="E11" s="26">
        <v>4</v>
      </c>
    </row>
    <row r="12" spans="1:5" x14ac:dyDescent="0.2">
      <c r="A12">
        <v>7</v>
      </c>
      <c r="B12" s="25">
        <f t="shared" si="0"/>
        <v>13</v>
      </c>
      <c r="C12" s="26">
        <v>5</v>
      </c>
      <c r="D12" s="26">
        <v>4</v>
      </c>
      <c r="E12" s="26">
        <v>4</v>
      </c>
    </row>
    <row r="13" spans="1:5" x14ac:dyDescent="0.2">
      <c r="A13">
        <v>8</v>
      </c>
      <c r="B13" s="25">
        <f t="shared" si="0"/>
        <v>11</v>
      </c>
      <c r="C13" s="26">
        <v>5</v>
      </c>
      <c r="D13" s="26">
        <v>3</v>
      </c>
      <c r="E13" s="26">
        <v>3</v>
      </c>
    </row>
    <row r="14" spans="1:5" x14ac:dyDescent="0.2">
      <c r="A14">
        <v>9</v>
      </c>
      <c r="B14" s="25">
        <f t="shared" si="0"/>
        <v>11</v>
      </c>
      <c r="C14" s="26">
        <v>5</v>
      </c>
      <c r="D14" s="26">
        <v>3</v>
      </c>
      <c r="E14" s="26">
        <v>3</v>
      </c>
    </row>
    <row r="15" spans="1:5" x14ac:dyDescent="0.2">
      <c r="A15">
        <v>10</v>
      </c>
      <c r="B15" s="25">
        <f t="shared" si="0"/>
        <v>9</v>
      </c>
      <c r="C15" s="26">
        <v>3</v>
      </c>
      <c r="D15" s="26">
        <v>3</v>
      </c>
      <c r="E15" s="26">
        <v>3</v>
      </c>
    </row>
    <row r="16" spans="1:5" x14ac:dyDescent="0.2">
      <c r="A16">
        <v>11</v>
      </c>
      <c r="B16" s="25">
        <f t="shared" si="0"/>
        <v>8</v>
      </c>
      <c r="C16" s="26">
        <v>4</v>
      </c>
      <c r="D16" s="26">
        <v>2</v>
      </c>
      <c r="E16" s="26">
        <v>2</v>
      </c>
    </row>
    <row r="17" spans="1:5" x14ac:dyDescent="0.2">
      <c r="A17">
        <v>12</v>
      </c>
      <c r="B17" s="27">
        <f t="shared" si="0"/>
        <v>7</v>
      </c>
      <c r="C17" s="28">
        <v>3</v>
      </c>
      <c r="D17" s="28">
        <v>2</v>
      </c>
      <c r="E17" s="28">
        <v>2</v>
      </c>
    </row>
    <row r="19" spans="1:5" x14ac:dyDescent="0.2">
      <c r="B19" t="s">
        <v>45</v>
      </c>
      <c r="C19" t="s">
        <v>46</v>
      </c>
      <c r="D19" t="s">
        <v>47</v>
      </c>
      <c r="E19" t="s">
        <v>48</v>
      </c>
    </row>
    <row r="20" spans="1:5" x14ac:dyDescent="0.2">
      <c r="A20">
        <v>3</v>
      </c>
      <c r="B20" s="29">
        <f>SUM(C20:E20)</f>
        <v>18</v>
      </c>
      <c r="C20" s="26">
        <v>6</v>
      </c>
      <c r="D20" s="26">
        <v>6</v>
      </c>
      <c r="E20" s="26">
        <v>6</v>
      </c>
    </row>
    <row r="21" spans="1:5" x14ac:dyDescent="0.2">
      <c r="A21">
        <v>4</v>
      </c>
      <c r="B21" s="29">
        <f t="shared" ref="B21:B29" si="1">SUM(C21:E21)</f>
        <v>15</v>
      </c>
      <c r="C21" s="26">
        <v>5</v>
      </c>
      <c r="D21" s="26">
        <v>5</v>
      </c>
      <c r="E21" s="26">
        <v>5</v>
      </c>
    </row>
    <row r="22" spans="1:5" x14ac:dyDescent="0.2">
      <c r="A22">
        <v>5</v>
      </c>
      <c r="B22" s="29">
        <f t="shared" si="1"/>
        <v>12</v>
      </c>
      <c r="C22" s="26">
        <v>4</v>
      </c>
      <c r="D22" s="26">
        <v>4</v>
      </c>
      <c r="E22" s="26">
        <v>4</v>
      </c>
    </row>
    <row r="23" spans="1:5" x14ac:dyDescent="0.2">
      <c r="A23">
        <v>6</v>
      </c>
      <c r="B23" s="29">
        <f t="shared" si="1"/>
        <v>9</v>
      </c>
      <c r="C23" s="26">
        <v>3</v>
      </c>
      <c r="D23" s="26">
        <v>3</v>
      </c>
      <c r="E23" s="26">
        <v>3</v>
      </c>
    </row>
    <row r="24" spans="1:5" x14ac:dyDescent="0.2">
      <c r="A24">
        <v>7</v>
      </c>
      <c r="B24" s="29">
        <f t="shared" si="1"/>
        <v>9</v>
      </c>
      <c r="C24" s="26">
        <v>3</v>
      </c>
      <c r="D24" s="26">
        <v>3</v>
      </c>
      <c r="E24" s="26">
        <v>3</v>
      </c>
    </row>
    <row r="25" spans="1:5" x14ac:dyDescent="0.2">
      <c r="A25">
        <v>8</v>
      </c>
      <c r="B25" s="29">
        <f t="shared" si="1"/>
        <v>8</v>
      </c>
      <c r="C25" s="26">
        <v>3</v>
      </c>
      <c r="D25" s="26">
        <v>3</v>
      </c>
      <c r="E25" s="26">
        <v>2</v>
      </c>
    </row>
    <row r="26" spans="1:5" x14ac:dyDescent="0.2">
      <c r="A26">
        <v>9</v>
      </c>
      <c r="B26" s="29">
        <f t="shared" si="1"/>
        <v>6</v>
      </c>
      <c r="C26" s="26">
        <v>2</v>
      </c>
      <c r="D26" s="26">
        <v>2</v>
      </c>
      <c r="E26" s="26">
        <v>2</v>
      </c>
    </row>
    <row r="27" spans="1:5" x14ac:dyDescent="0.2">
      <c r="A27">
        <v>10</v>
      </c>
      <c r="B27" s="29">
        <f t="shared" si="1"/>
        <v>6</v>
      </c>
      <c r="C27" s="26">
        <v>2</v>
      </c>
      <c r="D27" s="26">
        <v>2</v>
      </c>
      <c r="E27" s="26">
        <v>2</v>
      </c>
    </row>
    <row r="28" spans="1:5" x14ac:dyDescent="0.2">
      <c r="A28">
        <v>11</v>
      </c>
      <c r="B28" s="29">
        <f t="shared" si="1"/>
        <v>6</v>
      </c>
      <c r="C28" s="26">
        <v>2</v>
      </c>
      <c r="D28" s="26">
        <v>2</v>
      </c>
      <c r="E28" s="26">
        <v>2</v>
      </c>
    </row>
    <row r="29" spans="1:5" x14ac:dyDescent="0.2">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E09D4F97-3BE0-43AA-A77C-62066BD05A78}">
  <ds:schemaRefs>
    <ds:schemaRef ds:uri="http://schemas.microsoft.com/sharepoint/v3/contenttype/forms"/>
  </ds:schemaRefs>
</ds:datastoreItem>
</file>

<file path=customXml/itemProps2.xml><?xml version="1.0" encoding="utf-8"?>
<ds:datastoreItem xmlns:ds="http://schemas.openxmlformats.org/officeDocument/2006/customXml" ds:itemID="{B5702841-0C17-473C-A831-5AC421312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44241E-A849-4ECB-8C57-D1005A987ED1}">
  <ds:schemaRefs>
    <ds:schemaRef ds:uri="http://schemas.microsoft.com/office/2006/metadata/properties"/>
    <ds:schemaRef ds:uri="http://purl.org/dc/elements/1.1/"/>
    <ds:schemaRef ds:uri="http://schemas.microsoft.com/office/2006/documentManagement/types"/>
    <ds:schemaRef ds:uri="http://purl.org/dc/dcmitype/"/>
    <ds:schemaRef ds:uri="28aea869-ffe8-48f7-9e91-4a2b9eb4cdc5"/>
    <ds:schemaRef ds:uri="http://www.w3.org/XML/1998/namespace"/>
    <ds:schemaRef ds:uri="http://purl.org/dc/terms/"/>
    <ds:schemaRef ds:uri="http://schemas.microsoft.com/office/infopath/2007/PartnerControls"/>
    <ds:schemaRef ds:uri="http://schemas.openxmlformats.org/package/2006/metadata/core-properties"/>
    <ds:schemaRef ds:uri="15e1de99-1079-4bd0-98dc-f643554a1a46"/>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2023-09-20T07:28:21Z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