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lila.johnson/Downloads/"/>
    </mc:Choice>
  </mc:AlternateContent>
  <xr:revisionPtr revIDLastSave="0" documentId="8_{3AF99B12-B53C-994F-A4ED-89AECBFD8B16}" xr6:coauthVersionLast="47" xr6:coauthVersionMax="47" xr10:uidLastSave="{00000000-0000-0000-0000-000000000000}"/>
  <bookViews>
    <workbookView xWindow="30420" yWindow="-3100" windowWidth="33220" windowHeight="19400" activeTab="2" xr2:uid="{00000000-000D-0000-FFFF-FFFF00000000}"/>
  </bookViews>
  <sheets>
    <sheet name="Übersicht" sheetId="4" r:id="rId1"/>
    <sheet name="Multiple Choice" sheetId="1" r:id="rId2"/>
    <sheet name="Offene Fragen" sheetId="2" r:id="rId3"/>
    <sheet name="Tabelle2" sheetId="3"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2" l="1"/>
  <c r="F2" i="2" s="1"/>
  <c r="E3" i="2"/>
  <c r="F3" i="2" s="1"/>
  <c r="E4" i="2"/>
  <c r="F4" i="2" s="1"/>
  <c r="E5" i="2" l="1"/>
  <c r="F5" i="2" s="1"/>
  <c r="E6" i="2"/>
  <c r="F6" i="2" s="1"/>
  <c r="E7" i="2"/>
  <c r="F7" i="2" s="1"/>
  <c r="E9" i="2"/>
  <c r="F9" i="2" s="1"/>
  <c r="E10" i="2"/>
  <c r="F10" i="2" s="1"/>
  <c r="E11" i="2"/>
  <c r="F11" i="2" s="1"/>
  <c r="E12" i="2"/>
  <c r="F12" i="2" s="1"/>
  <c r="E13" i="2"/>
  <c r="F13" i="2" s="1"/>
  <c r="E14" i="2"/>
  <c r="F14" i="2" s="1"/>
  <c r="E16" i="2"/>
  <c r="F16" i="2" s="1"/>
  <c r="E17" i="2"/>
  <c r="F17" i="2" s="1"/>
  <c r="E18" i="2"/>
  <c r="F18" i="2" s="1"/>
  <c r="E19" i="2"/>
  <c r="F19" i="2" s="1"/>
  <c r="E20" i="2"/>
  <c r="F20" i="2" s="1"/>
  <c r="E21" i="2"/>
  <c r="F21" i="2" s="1"/>
  <c r="E23" i="2"/>
  <c r="F23" i="2" s="1"/>
  <c r="E24" i="2"/>
  <c r="F24" i="2" s="1"/>
  <c r="E25" i="2"/>
  <c r="F25" i="2" s="1"/>
  <c r="E26" i="2"/>
  <c r="F26" i="2" s="1"/>
  <c r="E27" i="2"/>
  <c r="F27" i="2" s="1"/>
  <c r="E28" i="2"/>
  <c r="F28" i="2" s="1"/>
  <c r="B29" i="3"/>
  <c r="B28" i="3"/>
  <c r="B27" i="3"/>
  <c r="B26" i="3"/>
  <c r="B25" i="3"/>
  <c r="B24" i="3"/>
  <c r="B23" i="3"/>
  <c r="B22" i="3"/>
  <c r="B21" i="3"/>
  <c r="B20" i="3"/>
  <c r="B17" i="3"/>
  <c r="B16" i="3"/>
  <c r="B15" i="3"/>
  <c r="B14" i="3"/>
  <c r="B13" i="3"/>
  <c r="B12" i="3"/>
  <c r="B11" i="3"/>
  <c r="B10" i="3"/>
  <c r="B9" i="3"/>
  <c r="B8" i="3"/>
  <c r="B9" i="4"/>
  <c r="B13" i="4" s="1"/>
  <c r="B17" i="4"/>
  <c r="B16" i="4"/>
  <c r="B15" i="4"/>
  <c r="B14" i="4"/>
  <c r="B18" i="4" s="1"/>
  <c r="B11" i="4"/>
  <c r="B12" i="4"/>
  <c r="B10" i="4"/>
  <c r="B19" i="4" l="1"/>
</calcChain>
</file>

<file path=xl/sharedStrings.xml><?xml version="1.0" encoding="utf-8"?>
<sst xmlns="http://schemas.openxmlformats.org/spreadsheetml/2006/main" count="463" uniqueCount="386">
  <si>
    <t>Modulkürzel</t>
  </si>
  <si>
    <t>Kurskürzel</t>
  </si>
  <si>
    <t>Kursname</t>
  </si>
  <si>
    <t>Anzahl Lektionen</t>
  </si>
  <si>
    <t>Autor</t>
  </si>
  <si>
    <t>Klausurdauer in Minuten</t>
  </si>
  <si>
    <t>Kommentar</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</si>
  <si>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</si>
  <si>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</si>
  <si>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</si>
  <si>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</si>
  <si>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</si>
  <si>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</si>
  <si>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</si>
  <si>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</si>
  <si>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</si>
  <si>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</si>
  <si>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</si>
  <si>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Schwierigkeitsgrad</t>
  </si>
  <si>
    <t>leicht</t>
  </si>
  <si>
    <t>Ja</t>
  </si>
  <si>
    <t>Bild</t>
  </si>
  <si>
    <t>mittel</t>
  </si>
  <si>
    <t>Nein</t>
  </si>
  <si>
    <t>schwer</t>
  </si>
  <si>
    <t>MC Fragen pro Lektion</t>
  </si>
  <si>
    <t>MC leicht</t>
  </si>
  <si>
    <t>MC mittel</t>
  </si>
  <si>
    <t>MC schwer</t>
  </si>
  <si>
    <t>Offene Fragen / Lektion</t>
  </si>
  <si>
    <t>Offen leicht</t>
  </si>
  <si>
    <t>Offen mittel</t>
  </si>
  <si>
    <t>Offen schwer</t>
  </si>
  <si>
    <t>VK</t>
  </si>
  <si>
    <t>Unit</t>
  </si>
  <si>
    <t>Section</t>
  </si>
  <si>
    <t>Level of difficulty</t>
  </si>
  <si>
    <t>Description</t>
  </si>
  <si>
    <t xml:space="preserve">Question text
</t>
  </si>
  <si>
    <t>Correct answer</t>
  </si>
  <si>
    <t>Incorrect answer</t>
  </si>
  <si>
    <t>Picture?</t>
  </si>
  <si>
    <t>Comments from reviewer</t>
  </si>
  <si>
    <t xml:space="preserve">Level of difficulty </t>
  </si>
  <si>
    <t>Points</t>
  </si>
  <si>
    <t>Zeilen</t>
  </si>
  <si>
    <t>Sample solution</t>
  </si>
  <si>
    <t>Worum kümmert sich die Beschaffung eines Unternehmens?</t>
  </si>
  <si>
    <t>Um die Versorgung mit Roh-, Hilfs-, und Betriebsstoffen nach dem Prinzip der Ökonomie</t>
  </si>
  <si>
    <t>Um die Steuerung von Roh-, Hilfs-, und Betriebsstoffen nach dem Prinzip der höchsten Qualität</t>
  </si>
  <si>
    <t>Um die Lieferung von Roh-, Hilfs-, und Betriebsstoffen nach dem Prinzip des besten Preises</t>
  </si>
  <si>
    <t>Um die Kontrolle von Roh-, Hilfs-, und Fertigstoffen nach dem Prinzip der Wirtschaftlichkeit</t>
  </si>
  <si>
    <t>Stärkung der Kundenbindung des Unternehmens</t>
  </si>
  <si>
    <t>Erhöhung der Beschaffungssicherheit</t>
  </si>
  <si>
    <t>Senkung der Versorgungskosten</t>
  </si>
  <si>
    <t>Langfristige Versorgung des Unternehmens</t>
  </si>
  <si>
    <t>DLBLOISCM102_MC_002</t>
  </si>
  <si>
    <t>DLBLOISCM102_MC_004</t>
  </si>
  <si>
    <t>Was impliziert das Ziel »Steigerung der Beschaffungssicherheit«?</t>
  </si>
  <si>
    <t>Das Ziel ist auf Störungsvermeidung der Versorgung ausgerichtet.</t>
  </si>
  <si>
    <t>Das Ziel will die Flexibilität der Beschaffung erhöhen.</t>
  </si>
  <si>
    <t>Das Ziel will die Personalqualität steigern.</t>
  </si>
  <si>
    <t>Das Ziel will die Liquidität des Unternehmens sichern.</t>
  </si>
  <si>
    <t>DLBLOISCM102_MC_005</t>
  </si>
  <si>
    <t>Was findet in der Phase der Beschaffungsrealisation statt?</t>
  </si>
  <si>
    <t>Überwachung der terminlichen Vertragserfüllung</t>
  </si>
  <si>
    <t>Spezifikation des Beschaffungsbedarfs</t>
  </si>
  <si>
    <t>Angebotsanalyse und Lieferantenselektion</t>
  </si>
  <si>
    <t>Vertragsverhandlungen und Vertragsabschluss</t>
  </si>
  <si>
    <t>Die Alternative, bei der die Möglichkeit der Streuung vom Normalwert möglichst gering ist.</t>
  </si>
  <si>
    <t>Die Alternative, bei der der Beschaffer die beste Planung vorgelegt bekommt.</t>
  </si>
  <si>
    <t>Die Alternative, bei der Störungen am einfachsten behoben werden können.</t>
  </si>
  <si>
    <t>Die Alternative, bei der Sie gute Konditionen im Falle von Störungen rausholen können.</t>
  </si>
  <si>
    <r>
      <t xml:space="preserve">Was sollte bei der Zielkategorie </t>
    </r>
    <r>
      <rPr>
        <i/>
        <sz val="10"/>
        <color theme="1"/>
        <rFont val="Calibri"/>
        <family val="2"/>
        <scheme val="minor"/>
      </rPr>
      <t>Beschaffungssicherheit</t>
    </r>
    <r>
      <rPr>
        <sz val="10"/>
        <color theme="1"/>
        <rFont val="Calibri"/>
        <family val="2"/>
        <scheme val="minor"/>
      </rPr>
      <t xml:space="preserve"> ausgewählt werden?</t>
    </r>
  </si>
  <si>
    <t>Wodurch ist ein Zuliefergeschäft gekennzeichnet?</t>
  </si>
  <si>
    <t>Durch eine längerfristige Geschäftsbeziehung zwischen Anbieter und Kunden</t>
  </si>
  <si>
    <t>Durch ein intensives Projektmanagement</t>
  </si>
  <si>
    <t>Durch ein ausgeprägtes Pre- und After-Sales-Geschäft</t>
  </si>
  <si>
    <t>Durch eine relativ standardisierte Herstellung und Vertrieb von Standardprodukten</t>
  </si>
  <si>
    <t>DLBLOISCM102_MC_025</t>
  </si>
  <si>
    <t>DLBLOISCM102_MC_016</t>
  </si>
  <si>
    <t>DLBLOISCM102_MC_015</t>
  </si>
  <si>
    <t>Was sollten langfristige Kernkompetenzen beinhalten?</t>
  </si>
  <si>
    <t>Wissensressourcen und Prozessfähigkeiten</t>
  </si>
  <si>
    <t>Eine große Anzahl Produktfeatures</t>
  </si>
  <si>
    <t>Forschung nach neuen Technologien</t>
  </si>
  <si>
    <t>Outsourcing der Kernkompetenzen</t>
  </si>
  <si>
    <t>DLBLOISCM102_MC_027</t>
  </si>
  <si>
    <t>In welcher Situation findet eine Konzentration auf Kernkompetenzen statt?</t>
  </si>
  <si>
    <t>Eine Firma, die sich Vorteile bei der Erschließung neuer Märkte erhofft, indem sie schwer
nachahmbare Kundennutzen für ein breites Produktspektrum anbietet.</t>
  </si>
  <si>
    <t>Eine Firma, die sich Vorteile bei der Erschließung neuer Märkte erhofft, indem sie ihren
Zusatznutzen auf wenige Produkte konzentriert, die schwer zu imitieren sind.</t>
  </si>
  <si>
    <t>Eine Firma, die sich Vorteile bei der Erschließung neuer Märkte erhofft, indem sie kopierbare
Produkte erstellen mit hohem Kundennutzen, um so dem Wettbewerb nachzuahmen.</t>
  </si>
  <si>
    <t xml:space="preserve">Eine Firma, die sich Vorteile bei der Erschließung neuer Märkte erhofft, indem sie ihren
Zusatznutzen auf wenige Produkte konzentriert, die dem Wettbewerb ähneln.
</t>
  </si>
  <si>
    <t>DLBLOISCM102_MC_029</t>
  </si>
  <si>
    <t>Was bedeutet »Single Sourcing«?</t>
  </si>
  <si>
    <t>Dass ein bestimmtes Zulieferteil von nur einem Lieferanten bezogen wird</t>
  </si>
  <si>
    <t>Dass nur ein Land das Produkt liefern kann</t>
  </si>
  <si>
    <t>Dass die Beschaffungsobjekte produktionssynchron angeliefert werden</t>
  </si>
  <si>
    <t>Das mehrere Lieferanten eine Anlage an den Beschaffer liefern</t>
  </si>
  <si>
    <t>DLBLOISCM102_MC_033</t>
  </si>
  <si>
    <t>Was ist das Primat der Distributionslogistik?</t>
  </si>
  <si>
    <t>Kundengerechte Auftragsabwicklung und Optimierung des Lieferservices</t>
  </si>
  <si>
    <t>Der Aufbau von zusätzlichen Transportkapazitäten</t>
  </si>
  <si>
    <t>Das Outsourcing logistischer Aktivitäten, wie z. B. den Transport</t>
  </si>
  <si>
    <t>Die Optimierung der Lagerkapazitäten</t>
  </si>
  <si>
    <t>Die »Channel Policy« hat primär folgende Aufgabe:</t>
  </si>
  <si>
    <t>Sie hat zwischen den verschiedenen Vertriebswegen und Distributionsorganen zu selektieren.</t>
  </si>
  <si>
    <t>Sie hat die Anpassungsfähigkeit der Absatzmittler zu verbessern.</t>
  </si>
  <si>
    <t>Sie hat das Image des Absatzkanals zu verbessern.</t>
  </si>
  <si>
    <t>Sie hat die relative Machtposition des Herstellers im Absatzkanal zu erhöhen.</t>
  </si>
  <si>
    <t>DLBLOISCM102_MC_036</t>
  </si>
  <si>
    <t>DLBLOISCM102_MC_038</t>
  </si>
  <si>
    <t>Was bedeutet das »Supplier Relationship Management« (SRM)?</t>
  </si>
  <si>
    <t>Den Aufbau und die Pflege der Lieferantenbeziehungen</t>
  </si>
  <si>
    <t>Die Bestimmung der richtigen Lieferantenanzahl</t>
  </si>
  <si>
    <t>Den Aufbau und die Pflege der Kundenbeziehungen</t>
  </si>
  <si>
    <t xml:space="preserve">Die Integration der Lieferanten in den Entwurfsprozess der Produkte
</t>
  </si>
  <si>
    <t>DLBLOISCM102_MC_045</t>
  </si>
  <si>
    <t>Welches ist eines der Bestandteile bei einer Buy-Entscheidung?</t>
  </si>
  <si>
    <t>Der Hersteller sollte auf einen ständigen Informationsaustausch und Warnsysteme bestehen,
wenn ein gutes Qualitätsmanagement, z. B. in Form eines Nullfehlerkonzeptes, gewünscht ist.</t>
  </si>
  <si>
    <t>Der Hersteller muss genau durchrechnen, ob sich die Entscheidung für ein Buy lohnt; in fast allen Fällen ist eine Buy Entscheidung mit Kosteneinsparungen durch minimalste Zusatzkosten verbunden.</t>
  </si>
  <si>
    <t>Der Hersteller könnte durch die Zusammenarbeit und Koordination mit einer anderen Firma Know-
how verlieren; somit ist eine Buy Entscheidung nur bei Tätigkeiten wie Kernleistungen sinnvoll.</t>
  </si>
  <si>
    <t xml:space="preserve">Der Hersteller könnte durch eine Entscheidung für ein Buy mittels langfristiger Verträge mehr
Unabhängigkeit erreichen, da er nun dem Kunden viel komplexere Leistungen anbieten kann.
</t>
  </si>
  <si>
    <t>DLBLOISCM102_MC_046</t>
  </si>
  <si>
    <r>
      <t xml:space="preserve">Wann offenbaren elektronische Frachtenbörsen </t>
    </r>
    <r>
      <rPr>
        <b/>
        <sz val="10"/>
        <color theme="1"/>
        <rFont val="Calibri"/>
        <family val="2"/>
        <scheme val="minor"/>
      </rPr>
      <t>nicht</t>
    </r>
    <r>
      <rPr>
        <sz val="10"/>
        <color theme="1"/>
        <rFont val="Calibri"/>
        <family val="2"/>
        <scheme val="minor"/>
      </rPr>
      <t xml:space="preserve"> ihre wahre Stärke?</t>
    </r>
  </si>
  <si>
    <t>Bei regelmäßigen Transporten von A nach B</t>
  </si>
  <si>
    <t>Bei der Minimierung von Leerfahrten</t>
  </si>
  <si>
    <t>Beim Aufbau neuer Geschäftsbeziehungen</t>
  </si>
  <si>
    <t>Bei der Abdeckung von kurzfristigen Auftragsspitzen</t>
  </si>
  <si>
    <t>DLBLOISCM102_MC_047</t>
  </si>
  <si>
    <r>
      <t>Was ist</t>
    </r>
    <r>
      <rPr>
        <b/>
        <sz val="10"/>
        <color theme="1"/>
        <rFont val="Calibri"/>
        <family val="2"/>
        <scheme val="minor"/>
      </rPr>
      <t xml:space="preserve"> keine</t>
    </r>
    <r>
      <rPr>
        <sz val="10"/>
        <color theme="1"/>
        <rFont val="Calibri"/>
        <family val="2"/>
        <scheme val="minor"/>
      </rPr>
      <t xml:space="preserve"> Nebenfunktion der Distribution (fakultative, akzidentielle Funktion)?</t>
    </r>
  </si>
  <si>
    <t>Antizipationsfunktion (Marktsuche, Vordisposition)</t>
  </si>
  <si>
    <t>Raumüberbrückung</t>
  </si>
  <si>
    <t>Kreditgewährung</t>
  </si>
  <si>
    <t>Lagerhaltung</t>
  </si>
  <si>
    <t>Warum zeichnet sich das Investitionsgütermarketing durch eine höhere Komplexität im Vergleich zum Konsumgütermarketing aus?</t>
  </si>
  <si>
    <t>Die Einkaufsentscheidung unterliegt der Zustimmung vieler Personen beim Beschaffer.</t>
  </si>
  <si>
    <t>Investitionsgüter müssen ständig neu entworfen und konstruiert werden.</t>
  </si>
  <si>
    <t>Die Anzahl der zu integrieren Lieferanten ist sehr hoch.</t>
  </si>
  <si>
    <t>Der Produktlebenszyklus von Investitionsgütern ist sehr kurz.</t>
  </si>
  <si>
    <t>DLBLOISCM102_MC_051</t>
  </si>
  <si>
    <t>DLBLOISCM102_MC_059</t>
  </si>
  <si>
    <t>Was bezeichnet der Begriff Co-Sourcing?</t>
  </si>
  <si>
    <t>Wenn bei einem Outsourcing Prozesse ausgelagert werden und der Zulieferer und Beschaffer wie
Partner an Gewinn und Misserfolg fair beteiligt sind.</t>
  </si>
  <si>
    <t>Wenn im Rahmen des Outsourcing eine neue Firma zwischen Zulieferer und Beschaffer gegründet
wird, an der beide gleichmäßig beteiligt sind.</t>
  </si>
  <si>
    <t>Wenn in einem großen Konzern sich verschiedene Standorte unterstützen und ein weiterer
Standort beteiligt wird, um intern weiterzuhelfen.</t>
  </si>
  <si>
    <t>Wenn im Rahmen einer Kooperation der Zulieferer und der Beschaffer besprechen, welche
weiteren Prozesse ausgelagert werden müssen.</t>
  </si>
  <si>
    <t>DLBLOISCM102_MC_120</t>
  </si>
  <si>
    <t>Welches ist ein Aufgabenfeld der Distribution?</t>
  </si>
  <si>
    <t>Raum- oder Zeitüberbrückung</t>
  </si>
  <si>
    <t>Makler und Beratungsfunktion</t>
  </si>
  <si>
    <t>Kreditfunktion und Zahlungszielgewährung</t>
  </si>
  <si>
    <t>Versorgung der Firma mit Mitarbeitern</t>
  </si>
  <si>
    <t>DLBLOISCM102_MC_133</t>
  </si>
  <si>
    <t>Was ist Bestandteil der Distributionslogistik?</t>
  </si>
  <si>
    <t>Die Einrichtung der Warenflusskanäle zur Verteilung an Kunden sowie ihre Bedienung</t>
  </si>
  <si>
    <t>Die Einrichtung der Prozesse zur Qualitätssicherung der Distribution sowie ihre Bedienung</t>
  </si>
  <si>
    <t>Die Einrichtung der Warenflusskanäle zur Anlieferung von Lieferanten sowie ihre Bedienung</t>
  </si>
  <si>
    <t>Die Einrichtung der Warenflusskanäle zur Belieferung der Produktion sowie ihre Bedienung</t>
  </si>
  <si>
    <t>DLBLOISCM102_MC_134</t>
  </si>
  <si>
    <t>Wie ist die Güterbereitstellung der Distribution definiert und wie die Marktentnahme?</t>
  </si>
  <si>
    <t>Güterbereitstellung ist die Fertigstellung eines Produkts am Ende eines Produktionsprozesses; die
Marktentnahme ist der Kauf durch einen Konsumenten.</t>
  </si>
  <si>
    <t>Güterbereitstellung ist die Herausgabe des Gutes an den Kunden durch Distribution; die
Marktentnahme ist das Zurücknehmen der Produkte durch Retouren oder Entsorgung.</t>
  </si>
  <si>
    <t>Güterbereitstellung ist die Bereitstellung eines Lagergutes nach einem Lagerprozess; die
Marktentnahme ist das Vom-Markt-Nehmen eines gescheiterten Produktes.</t>
  </si>
  <si>
    <t>Güterbereitstellung ist der Kauf von Gütern bei einem Lieferanten; die Marktentnahme ist eine
vollständige Entleerung des Marktes von diesem Produkt durch Rückrufe.</t>
  </si>
  <si>
    <t>DLBLOISCM102_MC_139</t>
  </si>
  <si>
    <t>Welche Aussage ist richtig?</t>
  </si>
  <si>
    <t>Der Wert eines Produkts am Markt wird neben Preis, Qualität und Funktionalität entscheidend
durch seine zeitliche, räumliche und mengenmäßige Verfügbarkeit bestimmt.</t>
  </si>
  <si>
    <t>Häufig machen Zulieferer im Zuliefergeschäft von sich aus genaue Beschreibungen ihrer neu
entwickelten, innovativen Komponenten, wodurch enge Beziehungen entstehen.</t>
  </si>
  <si>
    <t>In verkaufsorientierten Marktplätzen gibt es viel Konkurrenzdenken, denn die Firmen haben das
Ziel, eine Plattform zu schaffen, auf der die Abnehmer bedient werden können.</t>
  </si>
  <si>
    <t>Ein spezielles Aufgabenfeld des internationalen Supplier Relationship Management ist die regionale Preisharmonisierung, damit Preise dezentral verhandelt werden.</t>
  </si>
  <si>
    <t>DLBLOISCM102_MC_143</t>
  </si>
  <si>
    <t>Welche Leistungen umfasst der Bereich der Optimierung des Lieferservices?</t>
  </si>
  <si>
    <t>Er umfasst die Serviceleistungen, die von der Auftragserteilung bis zur Einlagerung der Ware beim
Kunden notwendig sind.</t>
  </si>
  <si>
    <t>Er umfasst die Serviceleistungen, die vom Kundendienst in der Vorverkaufsphase bis zum After-
Sales-Service beim Kunden notwendig sind.</t>
  </si>
  <si>
    <t>Er umfasst die Serviceleistungen, die vom Pre-Sales-Service bis zum After-Sales-Service beim
Kunden notwendig sind.</t>
  </si>
  <si>
    <t>Er umfasst die Serviceleistungen, die vom Pre-Sales-Service bis zum Kundendienst in der Nachverkaufsphase beim Kunden notwendig sind.</t>
  </si>
  <si>
    <t>DLBLOISCM102_MC_147</t>
  </si>
  <si>
    <t>Welches der dargestellten Systeme zeigt ein dreistufiges Lagersystem?</t>
  </si>
  <si>
    <t>Nr. 1</t>
  </si>
  <si>
    <t>Nr. 6</t>
  </si>
  <si>
    <t>Nr. 2</t>
  </si>
  <si>
    <t>Nr. 4</t>
  </si>
  <si>
    <t>DLBLOISCM102_MC_153</t>
  </si>
  <si>
    <t>Welches zählt zu den wettbewerbsbezogenen Begrenzungsfaktoren?</t>
  </si>
  <si>
    <t>Angebotsmodalität</t>
  </si>
  <si>
    <t>Zahl der Kunden</t>
  </si>
  <si>
    <t>Lagerfähigkeit</t>
  </si>
  <si>
    <t>Finanzkraft</t>
  </si>
  <si>
    <t>DLBLOISCM102_MC_167</t>
  </si>
  <si>
    <t>Ein Unternehmen möchte prüfen, ob es den Dienstleister seiner Distribution ersetzen kann
und einen eigenen Werksverkehr einsetzen kann. Welche Form der Analyse ist hier wichtig?</t>
  </si>
  <si>
    <t>Es sollte eine Make-or-Buy-Analyse vorgenommen werden, welche besonders auf wirtschaftliche
Aspekte, aber auch den Kundenservice eingeht.</t>
  </si>
  <si>
    <t>Es sollte eine Segmentierungsanalyse vorgenommen werden, um dadurch die Lagerhaltung und
ständige Dispositionsbereitschaft zu festigen.</t>
  </si>
  <si>
    <t>Es sollte eine Make-or-Buy-Analyse vorgenommen werden, um dadurch die Lagerhaltung und
ständige Dispositionsbereitschaft zu festigen.</t>
  </si>
  <si>
    <t>Es sollte eine Segmentierungsanalyse vorgenommen werden und dabei die Bevorratungsebenen, wirtschaftlichen Aspekte und Kundenservice betrachtet werden.</t>
  </si>
  <si>
    <t>DLBLOISCM102_MC_185</t>
  </si>
  <si>
    <t>Welcher ist einer der Unterschiedsfaktoren im Vergleich der Distributionspolitik im Konsumgütermarketing und im B2B-Marketing?</t>
  </si>
  <si>
    <t>Der persönliche Verkauf</t>
  </si>
  <si>
    <t>Die Substitutionsprodukte</t>
  </si>
  <si>
    <t>Die Beherrschung der Konkurrenz</t>
  </si>
  <si>
    <t>Die Bedeutung von Großhändlern</t>
  </si>
  <si>
    <t>DLBLOISCM102_MC_187</t>
  </si>
  <si>
    <r>
      <t xml:space="preserve">Was ist im Anlagengeschäft </t>
    </r>
    <r>
      <rPr>
        <b/>
        <sz val="10"/>
        <color theme="1"/>
        <rFont val="Calibri"/>
        <family val="2"/>
        <scheme val="minor"/>
      </rPr>
      <t>nicht</t>
    </r>
    <r>
      <rPr>
        <sz val="10"/>
        <color theme="1"/>
        <rFont val="Calibri"/>
        <family val="2"/>
        <scheme val="minor"/>
      </rPr>
      <t xml:space="preserve"> vorgesehen?</t>
    </r>
  </si>
  <si>
    <t>Erweiterungs- und Ergänzungsstufen sind nicht vorgesehen.</t>
  </si>
  <si>
    <t>Eine projektbezogene Durchführung ist nicht vorgesehen.</t>
  </si>
  <si>
    <t>Einzel- oder Kleinserienfertigungen sind nicht vorgesehen.</t>
  </si>
  <si>
    <t>Individuelle Kombinationen von Hard- und Software sind nicht vorgesehen.</t>
  </si>
  <si>
    <t>DLBLOISCM102_MC_191</t>
  </si>
  <si>
    <r>
      <t xml:space="preserve">Welche der genannten Antworten gehört </t>
    </r>
    <r>
      <rPr>
        <b/>
        <sz val="10"/>
        <color theme="1"/>
        <rFont val="Calibri"/>
        <family val="2"/>
        <scheme val="minor"/>
      </rPr>
      <t xml:space="preserve">nicht </t>
    </r>
    <r>
      <rPr>
        <sz val="10"/>
        <color theme="1"/>
        <rFont val="Calibri"/>
        <family val="2"/>
        <scheme val="minor"/>
      </rPr>
      <t>zu der Durchführung eines Auftrags im Anlagengeschäft?</t>
    </r>
  </si>
  <si>
    <t>Auftragserstellung</t>
  </si>
  <si>
    <t>Auftragsprojektierung</t>
  </si>
  <si>
    <t>Auftragserteilung</t>
  </si>
  <si>
    <t>Auftragsübermittlung</t>
  </si>
  <si>
    <t>DLBLOISCM102_MC_194</t>
  </si>
  <si>
    <t>Welche ist eine Institution/Person der Distributionskanäle des Direktvertriebs?</t>
  </si>
  <si>
    <t>Vertreter in einzelnen Regionen/Ländern</t>
  </si>
  <si>
    <t>Verkauf über internationale Kooperationspartner</t>
  </si>
  <si>
    <t>Unternehmensexterne Verkaufsorganisationen im Ausland</t>
  </si>
  <si>
    <t>Verkauf im regionalen Einzelhandel</t>
  </si>
  <si>
    <t>DLBLOISCM102_MC_195</t>
  </si>
  <si>
    <t>Wobei handelt es sich um ein Systemgeschäft?</t>
  </si>
  <si>
    <t xml:space="preserve">Ein Hersteller, der seinen Lieferanten Produktionsanlagen kaufen lässt, damit die Komponenten so
produziert werden, wie er es sich vorstellt.
</t>
  </si>
  <si>
    <t>Ein Hersteller, der einen langfristigen Vertrag ausgestalten lässt, um Komponenten einzukaufen,
die er ohne viel Veränderung in seine Produkte montiert.</t>
  </si>
  <si>
    <t>Ein Hersteller, der Produkte von einem breiten Markt kundenunspezifisch ohne weiteren
Verbundeffekt einkauft.</t>
  </si>
  <si>
    <t>Ein Hersteller, der Großanlagen von einem oder mehreren Anbietern in einem gemeinsamen und
geschlossenen Angebot bezieht.</t>
  </si>
  <si>
    <t>DLBLOISCM102_MC_197</t>
  </si>
  <si>
    <t>Wie ist der Beschaffungsprozess in einem Systemgeschäft oftmals gekennzeichnet?</t>
  </si>
  <si>
    <t>Durch ein hohes Maß an Individualität auf Nachfragerseite</t>
  </si>
  <si>
    <t>Durch Ausrichtung des Lieferanten an den Endkunden</t>
  </si>
  <si>
    <t>Durch ein hohes Maß an Entwicklungsarbeit</t>
  </si>
  <si>
    <t>Durch Ausrichtung an einen anonymen Markt</t>
  </si>
  <si>
    <t>DLBLOISCM102_MC_199</t>
  </si>
  <si>
    <t>Wie werden heute im Systemgeschäft der Automobilindustrie Teile zugeliefert?</t>
  </si>
  <si>
    <t>Durch einen Lieferanten, der von seinem Lieferanten Standardteile erhält, diese zu Modulen
verbaut und zum OEM schickt.</t>
  </si>
  <si>
    <t>Durch einen Lieferanten, der Absatzforschung betreibt und den OEM gemäß seiner Ergebnisse
beliefert.</t>
  </si>
  <si>
    <t>Durch einen Lieferant, der dem OEM verschiedene Mehrwertdienste anbietet und darüber die
Anlieferung abdeckt.</t>
  </si>
  <si>
    <t>Durch einen Lieferant, der beim OEM integriert ist und eine Produktion mit kontinuierlicher
Prozessoptimierung betreibt.</t>
  </si>
  <si>
    <t>DLBLOISCM102_MC_209</t>
  </si>
  <si>
    <t>In welcher Situation wird ein Pflichtenheft auf richtige Art und Weise verwendet?</t>
  </si>
  <si>
    <t>Ein Chemiezulieferer, der mit seinem Kunden die Anforderungen und die Vorgehensweise genau
spezifiziert und diese dokumentiert.</t>
  </si>
  <si>
    <t>Ein Lampenhersteller nimmt alle Punkte der Leistungsausgestaltung direkt in den Vertrag mit auf
und lässt sie so durch den Lieferanten bestätigen.</t>
  </si>
  <si>
    <t>Ein Pumpenzulieferer nimmt alle Punkte der Leistungsausgestaltung direkt in den Vertrag mit auf
und lässt sie so durch den Hersteller bestätigen.</t>
  </si>
  <si>
    <t>Ein Autohersteller, der seinem Lieferanten die Anforderungen und die Vorgehensweise genau
vorschreibt und diese dokumentiert.</t>
  </si>
  <si>
    <t>DLBLOISCM102_MC_210</t>
  </si>
  <si>
    <t>Bei welcher Art der Zulieferung spielt Simultaneous Engineering eine Rolle?</t>
  </si>
  <si>
    <t>Bei der Know-how-integrierten Zulieferung</t>
  </si>
  <si>
    <t>Bei der produktionszentrierten Zulieferung</t>
  </si>
  <si>
    <t>Bei der logistik-integrierten Zulieferung</t>
  </si>
  <si>
    <t>Bei der entsorgungsintegrierten Zulieferung</t>
  </si>
  <si>
    <t>In welcher der Situationen wird ein E-Market richtig verwendet?</t>
  </si>
  <si>
    <t>DLBLOISCM102_MC_214</t>
  </si>
  <si>
    <t>Ein Hersteller hat eine Plattform zur Auswahl seiner Zulieferer eingerichtet und wird diese
Plattform zur weiteren Abwicklung und Steuerung verwenden.</t>
  </si>
  <si>
    <t>Ein Hersteller und sein Zulieferer haben sich auf einer elektronischen Börse im Internet
kennengelernt und nun wird die weitere Software zwischen den beiden vereinheitlicht.</t>
  </si>
  <si>
    <t>Ein Hersteller möchte die Anbindung zu seinen Zulieferern verbessern und lässt deshalb die
Schnittstellen zu den unterschiedlichen ERP-Programmen optimieren.</t>
  </si>
  <si>
    <t>Ein Hersteller hat eine Plattform für seinen Zulieferer eingerichtet und bespricht sich nun auf der
Plattform bezüglich der künftigen Aufträge und Zusammenarbeit.</t>
  </si>
  <si>
    <t>DLBLOISCM102_MC_220</t>
  </si>
  <si>
    <t>Wer hat Zugang zu verkaufsorientierten Marktplätzen?</t>
  </si>
  <si>
    <t>Nur die Betreiber und ggf. zahlende Branchenunternehmen</t>
  </si>
  <si>
    <t>Sie ist offen für alle Unternehmen, die sich anmelden.</t>
  </si>
  <si>
    <t>Nur Betreiber und Unternehmen, die zur Supply Chain gehören.</t>
  </si>
  <si>
    <t>DLBLOISCM102_MC_225</t>
  </si>
  <si>
    <t>Was ist eine der Community-Funktionen einer virtuellen Gemeinschaft?</t>
  </si>
  <si>
    <t>Austausch der Teilnehmer mittels Diskussionschats</t>
  </si>
  <si>
    <t>Austausch der Teilnehmer mittels Workshops vor Ort</t>
  </si>
  <si>
    <t>Austausch der Teilnehmer mittels Versendung von Informationsmaterialien</t>
  </si>
  <si>
    <t>Austausch der Teilnehmer mittels Expertenvorträgen</t>
  </si>
  <si>
    <t>DLBLOISCM102_MC_229</t>
  </si>
  <si>
    <t>Welche Aussage stimmt bezüglich Mehrwertleistungen?</t>
  </si>
  <si>
    <t>Es gibt in E-Markets Möglichkeiten zur Integration unternehmenseigener IT-Infrastruktur über
diverse Schnittstellen des jeweiligen E-Markets.</t>
  </si>
  <si>
    <t>Auf elektronischen Frachtbörsen werden oft Mehrwertdienste angeboten, wie z. B. Spediteure und
Frachtführer, die ihre freien Frachtkapazitäten anbieten.</t>
  </si>
  <si>
    <t>Mehrwertleistungen in elektronischen Marktplätzen werden Customizations genannt und diese
werden dann standardisiert für Teilnehmer angeboten.</t>
  </si>
  <si>
    <t xml:space="preserve">Im Modular Sourcing werden oft Mehrwertleistungen angeboten; hierbei ist der Lieferant dann
alleinig für die Montage einer Baugruppe zuständig.
</t>
  </si>
  <si>
    <t>DLBLOISCM102_MC_231</t>
  </si>
  <si>
    <t>Welches ist eine Standardleistung der meisten elektronischen Marktplätze?</t>
  </si>
  <si>
    <t>Versicherungsdienstleistungen</t>
  </si>
  <si>
    <t>Produktdatenmanagement</t>
  </si>
  <si>
    <t>Materialbedarfsplanung</t>
  </si>
  <si>
    <t>Stücklistenverwaltung</t>
  </si>
  <si>
    <t>DLBLOISCM102_MC_232</t>
  </si>
  <si>
    <r>
      <t xml:space="preserve">Was ist </t>
    </r>
    <r>
      <rPr>
        <b/>
        <sz val="10"/>
        <color theme="1"/>
        <rFont val="Calibri"/>
        <family val="2"/>
        <scheme val="minor"/>
      </rPr>
      <t>keine</t>
    </r>
    <r>
      <rPr>
        <sz val="10"/>
        <color theme="1"/>
        <rFont val="Calibri"/>
        <family val="2"/>
        <scheme val="minor"/>
      </rPr>
      <t xml:space="preserve"> Standardleistung der meisten elektronischen Marktplätze?</t>
    </r>
  </si>
  <si>
    <t>Produktionssystemsteuerung</t>
  </si>
  <si>
    <t>Rechnungslegung</t>
  </si>
  <si>
    <t>Finanzdienstleistungen</t>
  </si>
  <si>
    <t>Dokumentenmanagement</t>
  </si>
  <si>
    <t>DLBLOISCM102_MC_238</t>
  </si>
  <si>
    <t>Welche Aussage stimmt bezüglich des International Supplier Relationship Managements?</t>
  </si>
  <si>
    <t xml:space="preserve">Das Abhängigkeitsverhältnisrisiko steigt aufgrund erhöhter Kosten und Aufwände.
</t>
  </si>
  <si>
    <t>Die Eintrittsbarrieren in das Lieferantenverhältnis sind hoch aufgrund erhöhter Kosten und
Aufwände.</t>
  </si>
  <si>
    <t>Im Rahmen der internationalen Preisharmonisierung sollten Preise dezentral verhandelt werden.</t>
  </si>
  <si>
    <t>Falls Lieferanten über zentrale Strukturen verfügen, sollten die Preise angeglichen werden.</t>
  </si>
  <si>
    <t>DLBLOISCM102_MC_239</t>
  </si>
  <si>
    <r>
      <t>Welches ist</t>
    </r>
    <r>
      <rPr>
        <b/>
        <sz val="10"/>
        <color theme="1"/>
        <rFont val="Calibri"/>
        <family val="2"/>
        <scheme val="minor"/>
      </rPr>
      <t xml:space="preserve"> kein</t>
    </r>
    <r>
      <rPr>
        <sz val="10"/>
        <color theme="1"/>
        <rFont val="Calibri"/>
        <family val="2"/>
        <scheme val="minor"/>
      </rPr>
      <t xml:space="preserve"> Lieferantenförderprogramm des SRM?</t>
    </r>
  </si>
  <si>
    <t>Beratende Maßnahmen wie die Schulung des Managementteams des Lieferanten</t>
  </si>
  <si>
    <t>Wirtschaftliche Maßnahmen wie die Vergabe von Krediten</t>
  </si>
  <si>
    <t>Technische Maßnahmen wie die Bereitstellung von Werkzeugen</t>
  </si>
  <si>
    <t xml:space="preserve">Personelle Maßnahmen wie Weiterbildung von Mitarbeitern des Lieferanten
</t>
  </si>
  <si>
    <t>DLBLOISCM102_MC_240</t>
  </si>
  <si>
    <t>Welche Aussage stimmt bezüglich der Lieferantenförderprogramme?</t>
  </si>
  <si>
    <t>Es kann zu einer kurzfristigen Übersendung von spezialisierten Mitarbeitern des Beschaffers
kommen.</t>
  </si>
  <si>
    <t>Es kann zu einer kurzfristigen Übersendung von unspezialisierten Mitarbeitern des Beschaffers
kommen.</t>
  </si>
  <si>
    <t>Es kann zu einer langfristigen Übersendung von unspezialisierten Mitarbeitern des Beschaffers
kommen.</t>
  </si>
  <si>
    <t>Es kann zu einer langfristigen Übersendung von spezialisierten Mitarbeitern des Beschaffers
kommen.</t>
  </si>
  <si>
    <t>DLBLOISCM102_Offen_261</t>
  </si>
  <si>
    <t>Das Anlagengeschäft ist eine der Domänen des Investitionsgütermarketings.
a.	Durch welche Merkmale zeichnet sich das Anlagengeschäft aus?
b.	Welche besondere Qualifikation benötigt das Verkaufspersonal beim Anlagegeschäft?</t>
  </si>
  <si>
    <r>
      <t>a.	(</t>
    </r>
    <r>
      <rPr>
        <b/>
        <sz val="10"/>
        <color theme="1"/>
        <rFont val="Calibri"/>
        <family val="2"/>
        <scheme val="minor"/>
      </rPr>
      <t>9 Punkte: 1 Punkt je Merkmal</t>
    </r>
    <r>
      <rPr>
        <sz val="10"/>
        <color theme="1"/>
        <rFont val="Calibri"/>
        <family val="2"/>
        <scheme val="minor"/>
      </rPr>
      <t>)
Auftragsfertigung
Das Anlagengeschäft impliziert einen hohen Wert und ein hohes Risiko. Internationalität
Diskontinuität des Auftragseingangs kooperative Anbieterorganisation
Langfristigkeit der Auftragsabgabe und der Auftragsvergabe produktbegleitender Service
Veränderungsmöglichkeiten des Auftrags während der Abwicklung Know-how-Gefälle zwischen Lieferant und Abnehmer
b.	(</t>
    </r>
    <r>
      <rPr>
        <b/>
        <sz val="10"/>
        <color theme="1"/>
        <rFont val="Calibri"/>
        <family val="2"/>
        <scheme val="minor"/>
      </rPr>
      <t>1 Punkt</t>
    </r>
    <r>
      <rPr>
        <sz val="10"/>
        <color theme="1"/>
        <rFont val="Calibri"/>
        <family val="2"/>
        <scheme val="minor"/>
      </rPr>
      <t>)
Das Verkaufspersonal muss besonders hochtechnisch qualifiziert sein.</t>
    </r>
  </si>
  <si>
    <t>DLBLOISCM102_Offen_262</t>
  </si>
  <si>
    <t>Beschreiben Sie, wie Outsourcing die Flexibilität eines Unternehmens verbessert.</t>
  </si>
  <si>
    <t>DLBLOISCM102_Offen_266</t>
  </si>
  <si>
    <t>Erläutern Sie, was es mit einer Variabilisierung der Kosten bei Make-Or-Buy-Entscheidungen auf sich hat.</t>
  </si>
  <si>
    <t>DLBLOISCM102_Offen_269</t>
  </si>
  <si>
    <t>Durch welche fünf Faktoren steigt die Komplexität im Outsourcing? Welche weiteren Überlegungen und Entscheidungen sind zu treffen?</t>
  </si>
  <si>
    <t>DLBLOISCM102_Offen_274</t>
  </si>
  <si>
    <t>Welche drei Strategieformen und -varianten gibt es im Insourcing? Nennen Sie auch die möglichen Unterkategorien.</t>
  </si>
  <si>
    <r>
      <rPr>
        <b/>
        <sz val="10"/>
        <color theme="1"/>
        <rFont val="Calibri"/>
        <family val="2"/>
        <scheme val="minor"/>
      </rPr>
      <t>5 x 1 Punkt</t>
    </r>
    <r>
      <rPr>
        <sz val="10"/>
        <color theme="1"/>
        <rFont val="Calibri"/>
        <family val="2"/>
        <scheme val="minor"/>
      </rPr>
      <t xml:space="preserve">
Erweiterung oder Hinzunahme neuer Geschäftsfelder (Geschäftsfelder erweitert bzw. neu hinzugenommen werden),
Wiedereingliederung von Unternehmensfunktionen (Re-Sourcing) (in der Vergangenheit erbrachte Leistungen wieder in das Unternehmen eingegliedert werden (Re-Insourcing),
räumliche Lieferantenintegration (Internal Sourcing) (die Leistungserstellung des Leistungserbringers am Ort des Abnehmers integriert wird)
--- Montage an Abnehmerproduktionsstätten
--- Verlagerung von Fertigungs- oder Montageumfängen der Lieferanten in Abnehmerproduktionsstätten </t>
    </r>
    <r>
      <rPr>
        <b/>
        <sz val="10"/>
        <color theme="1"/>
        <rFont val="Calibri"/>
        <family val="2"/>
        <scheme val="minor"/>
      </rPr>
      <t>2 x 0,5 Punkte</t>
    </r>
    <r>
      <rPr>
        <sz val="10"/>
        <color theme="1"/>
        <rFont val="Calibri"/>
        <family val="2"/>
        <scheme val="minor"/>
      </rPr>
      <t xml:space="preserve">
--- Industriepark
--- Joint Venture</t>
    </r>
  </si>
  <si>
    <t>Erläutern Sie den Unterschied zwischen dem Push- und dem Pull-Konzept.</t>
  </si>
  <si>
    <t>DLBLOISCM102_Offen_276</t>
  </si>
  <si>
    <r>
      <t>(</t>
    </r>
    <r>
      <rPr>
        <b/>
        <sz val="10"/>
        <color theme="1"/>
        <rFont val="Calibri"/>
        <family val="2"/>
        <scheme val="minor"/>
      </rPr>
      <t>6 Punkte, 1 Punkt je Merkmal</t>
    </r>
    <r>
      <rPr>
        <sz val="10"/>
        <color theme="1"/>
        <rFont val="Calibri"/>
        <family val="2"/>
        <scheme val="minor"/>
      </rPr>
      <t>)
Das Push-Konzept will Produkte in den Absatzweg hinein verkaufen.
Es wird spekuliert, dass Produkte auch tatsächlich vom Endkunden gekauft werden. Hohe Lagerbestände nötigen die Zwischenstufen die Produkte schnell abzusetzen. Beim Pull-Konzept wird ein Nachfragesog erzeugt.
Er soll sicherstellen, dass Absatzmittler die Produkte in ihr Sortiment aufnehmen. Das Pull-Konzept wird auch als klassisches Markenartikelkonzept bezeichnet.</t>
    </r>
  </si>
  <si>
    <t>DLBLOISCM102_Offen_277</t>
  </si>
  <si>
    <r>
      <rPr>
        <b/>
        <sz val="10"/>
        <color theme="1"/>
        <rFont val="Calibri"/>
        <family val="2"/>
        <scheme val="minor"/>
      </rPr>
      <t>2 Pkte.</t>
    </r>
    <r>
      <rPr>
        <sz val="10"/>
        <color theme="1"/>
        <rFont val="Calibri"/>
        <family val="2"/>
        <scheme val="minor"/>
      </rPr>
      <t xml:space="preserve">
die Leistungserstellung des Leistungserbringers wird am Ort des Abnehmers integriert (Internal Sourcing) (räumliche Lieferantenintegration).
</t>
    </r>
    <r>
      <rPr>
        <b/>
        <sz val="10"/>
        <color theme="1"/>
        <rFont val="Calibri"/>
        <family val="2"/>
        <scheme val="minor"/>
      </rPr>
      <t>4 x 2 Pkte</t>
    </r>
    <r>
      <rPr>
        <sz val="10"/>
        <color theme="1"/>
        <rFont val="Calibri"/>
        <family val="2"/>
        <scheme val="minor"/>
      </rPr>
      <t>. (1 Pkt. Motivbenennung, 1 Pkt. Motivbeschreibung)
Verbesserung der Kontroll- und Beeinflussungsmöglichkeit: Treten Fertigungs- oder Qualitätsprobleme auf, ist der Abnehmer in der Lage, direkt am Entstehungsort einzugreifen und das Problem mit den Mitarbeitern des Lieferanten zu analysieren bzw. zu beheben.
Kapazitätsauslastung: (Durch enge Kooperation mit dem Lieferanten und aufgrund der räumlichen Integration werden Abstimmungsprozesse innerhalb der Fertigung verbessert, Sicherheitsbestände abgebaut, Durchlaufzeiten reduziert und Kapazitäten optimal ausgelastet.) Bei Beschäftigungsschwankungen, insbesondere bei Kapazitätsengpässen, hat der Abnehmer die Möglichkeit, durch Ausleihen von Mitarbeitern aus Bereichen mit geringerer Auslastung einen Ausgleich zu schaffen.
Know-how-Gewinn: (Die partnerschaftliche Zusammenarbeit der Mitarbeiter des Abnehmers und des Lieferanten in der gleichen Produktionsstätte erhöht das Know-how und die Innovationsrate.) Lieferant und Abnehmer haben die Möglichkeit, ihre gemeinsamen KVPs zu vereinen.
Verbesserung der Kommunikation: (Aufgrund kürzerer Informationswege und einer verringerten Anzahl organisatorischer Schnittstellen wird die Kommunikation verbessert, werden Reaktionszeiten verkürzt und wird die Flexibilität erhöht.) Probleme können im direkten Gespräch sofort analysiert und behoben werden.
Geschäftsprozessorientierung: Obwohl die Leistungsbereiche in der Verantwortung des Lieferanten bleiben, können ganzheitliche Geschäftsprozesse geschaffen und Schnittstellen im Bereich der Produktion, Logistik und Administration reduziert werden.
Kostensenkung: Durch die Anordnung der Lieferanten direkt an der Produktionsstätte des Abnehmers können Transportkosten eingespart werden.
Fixkostenreduzierung: Eine weitere Reduzierung von leistungsfixen Kosten ergibt sich im Fall einer Veräußerung der Maschinen und Anlagen des Abnehmers an den Lieferanten.
Beeinflussung der Transaktionskosten: Bezüglich der Transaktionskosten können Kommunikations- und Koordinationskosten im Bereich der Fertigung reduziert werden. Demgegenüber stehen jedoch erhöhte einmalige Transaktionskosten bei der Auswahl geeigneter Insourcing-Partner in Form von Such-, Informations- und Verhandlungskosten.
Bestandsreduzierung: Durch verkürzte Durchlaufzeiten kann die Bestandshöhe an Umlaufmaterial und Halbfabrikaten abgebaut und können Lagerhaltungskosten reduziert werden.</t>
    </r>
  </si>
  <si>
    <r>
      <t>Bei einer Strategiesitzung eines großen Elektronikherstellers wird klar, dass die Lieferanten viele Probleme bereiten. Einer der Mitarbeiter schlägt ein Internal Sourcing vor, womit der Rest leider</t>
    </r>
    <r>
      <rPr>
        <b/>
        <sz val="10"/>
        <color theme="1"/>
        <rFont val="Calibri"/>
        <family val="2"/>
        <scheme val="minor"/>
      </rPr>
      <t xml:space="preserve"> nicht</t>
    </r>
    <r>
      <rPr>
        <sz val="10"/>
        <color theme="1"/>
        <rFont val="Calibri"/>
        <family val="2"/>
        <scheme val="minor"/>
      </rPr>
      <t xml:space="preserve"> viel anfangen kann.
Was ist Internal Sourcing?
Nennen und erläutern Sie - durch jeweils eine wesentliche Situation - vier mögliche Motive, die der Mitarbeiter anführen kann.</t>
    </r>
  </si>
  <si>
    <t>DLBLOISCM102_Offen_278</t>
  </si>
  <si>
    <t>Beschreiben Sie fünf wesentliche Unterschiede in der Distribution im Konsumgütermarketing und B2B-Marketing.</t>
  </si>
  <si>
    <r>
      <t>(</t>
    </r>
    <r>
      <rPr>
        <b/>
        <sz val="10"/>
        <color theme="1"/>
        <rFont val="Calibri"/>
        <family val="2"/>
        <scheme val="minor"/>
      </rPr>
      <t>2 Punkte je Aspekt, 5 Aspekte müssen erläutert werden</t>
    </r>
    <r>
      <rPr>
        <sz val="10"/>
        <color theme="1"/>
        <rFont val="Calibri"/>
        <family val="2"/>
        <scheme val="minor"/>
      </rPr>
      <t>)
Im B2B-Marketing hat die Distributionspolitik im Marketing-Mix eine sehr hohe Bedeutung, da die Bedeutung der Kommunikationsinstrumente eher geringer ist. Im Konsumgütermarketing kommt der Distributionspolitik auch eine hohe Bedeutung zu, da die Konsumenten neben der Werbung vor allem das Herstellerimage über den Handel wahrnehmen.
Im Konsumgütermarketing werden die Distributionskanäle eher durch den Handel dominiert, im B2B- Marketing herrscht eher eine Dominanz der Hersteller.
Konsumgütermarketing: eher viele Distributionsstufen B2B-Marketing: wenige Distributionsstufen
Konsumgütermarketing: hoher Umsatzanteil indirekter Vertrieb B2B-Marketing: hoher Umsatzanteil Direktvertrieb Konsumgütermarketing: hohe Bedeutung der Lagerfunktion
B2B-Marketing: tendenziell geringere Bedeutung der Lagerfunktion
Konsumgütermarketing: eher geringe Bedeutung von Großkunden im Gegensatz zum B2B-Marketing Persönlicher Verkauf im B2B-Marketing weit verbreitet, im Konsumgütermarketing eher nicht</t>
    </r>
  </si>
  <si>
    <t>DLBLOISCM102_Offen_280</t>
  </si>
  <si>
    <t>Wonach werden die verschiedenen Sourcingarten unterschieden? Nennen Sie auch jeweils zwei zugehörige Sourcingarten.</t>
  </si>
  <si>
    <r>
      <rPr>
        <b/>
        <sz val="10"/>
        <color theme="1"/>
        <rFont val="Calibri"/>
        <family val="2"/>
        <scheme val="minor"/>
      </rPr>
      <t>2 Punkte</t>
    </r>
    <r>
      <rPr>
        <sz val="10"/>
        <color theme="1"/>
        <rFont val="Calibri"/>
        <family val="2"/>
        <scheme val="minor"/>
      </rPr>
      <t xml:space="preserve"> pro Aufzählung (</t>
    </r>
    <r>
      <rPr>
        <b/>
        <sz val="10"/>
        <color theme="1"/>
        <rFont val="Calibri"/>
        <family val="2"/>
        <scheme val="minor"/>
      </rPr>
      <t xml:space="preserve">1 Pkt. </t>
    </r>
    <r>
      <rPr>
        <sz val="10"/>
        <color theme="1"/>
        <rFont val="Calibri"/>
        <family val="2"/>
        <scheme val="minor"/>
      </rPr>
      <t xml:space="preserve">Nennung Kriterium, </t>
    </r>
    <r>
      <rPr>
        <b/>
        <sz val="10"/>
        <color theme="1"/>
        <rFont val="Calibri"/>
        <family val="2"/>
        <scheme val="minor"/>
      </rPr>
      <t>2x 0,5 Pkte</t>
    </r>
    <r>
      <rPr>
        <sz val="10"/>
        <color theme="1"/>
        <rFont val="Calibri"/>
        <family val="2"/>
        <scheme val="minor"/>
      </rPr>
      <t>. pro Sourcingart)
Die verschiedenen Sourcing-Arten lassen sich
nach der Lieferantenbasis (Single vs. Multiple Sourcing),
nach dem Beschaffungsobjekt (Component, Modular bzw. System Sourcing und Process Sourcing), nach der Beschaffungszeit (Stock Sourcing und Just-in-time-Sourcing)
nach der Beschaffungsabwicklung (konventionelles Sourcing und E-Sourcing) klassifizieren und nach dem Beschaffungsareal (Local und Global Sourcing) unterscheiden.</t>
    </r>
  </si>
  <si>
    <t>DLBLOISCM102_Offen_322</t>
  </si>
  <si>
    <t>Welche Aufgaben hat die Absatzkanalpolitik? Geben Sie auch an, welche drei Wahlmöglichkeiten im Rahmen der Absatzkanalpolitik bestehen mit jeweils einem Beispiel.</t>
  </si>
  <si>
    <r>
      <rPr>
        <b/>
        <sz val="10"/>
        <color theme="1"/>
        <rFont val="Calibri"/>
        <family val="2"/>
        <scheme val="minor"/>
      </rPr>
      <t>2 Pkte.</t>
    </r>
    <r>
      <rPr>
        <sz val="10"/>
        <color theme="1"/>
        <rFont val="Calibri"/>
        <family val="2"/>
        <scheme val="minor"/>
      </rPr>
      <t xml:space="preserve">
Die Absatzkanalpolitik (Channel Policy) hat primär die Aufgabe der richtigen Wahl zwischen den Kanal- Alternativen, die in einem bestimmten Teilmarkt praktisch gegeben sind.
Die Wahl im Rahmen der Vertriebswegepolitik bestimmt über:
</t>
    </r>
    <r>
      <rPr>
        <b/>
        <sz val="10"/>
        <color theme="1"/>
        <rFont val="Calibri"/>
        <family val="2"/>
        <scheme val="minor"/>
      </rPr>
      <t>3 x 2 Pkte. (1 Pkt. Nennung, 1 Pkt. Bsp.)</t>
    </r>
    <r>
      <rPr>
        <sz val="10"/>
        <color theme="1"/>
        <rFont val="Calibri"/>
        <family val="2"/>
        <scheme val="minor"/>
      </rPr>
      <t xml:space="preserve">
die Länge des Vertriebsweges, d. h. die Anzahl der zwischen Hersteller und Verbraucher integrierten Absatzstufen
die Tiefe des Vertriebsweges, d. h. die Anzahl verschiedenartiger Typen von Distributionsträgern bzw. Handelsbetrieben auf jeder Absatzstufe;
die Breite des Vertriebsweges, d. h. die Anzahl gleichartiger Verkaufsorgane bzw. Verkaufsstätten innerhalb der einzelnen Typen von Verkaufsorganen und Handelsbetrieben, sowie
das Vertriebssystem, d. h. die Art der Zusammenarbeit zwischen dem Hersteller und den Distributionsorganen innerhalb des Vertriebsweges.</t>
    </r>
  </si>
  <si>
    <t>DLBLOISCM102_Offen_325</t>
  </si>
  <si>
    <t>Welches sind Inputelemente eines Distributionslogistiksystems? Nennen Sie die drei Elemente.</t>
  </si>
  <si>
    <r>
      <rPr>
        <b/>
        <sz val="10"/>
        <color theme="1"/>
        <rFont val="Calibri"/>
        <family val="2"/>
        <scheme val="minor"/>
      </rPr>
      <t>3 x 2 Pkte.</t>
    </r>
    <r>
      <rPr>
        <sz val="10"/>
        <color theme="1"/>
        <rFont val="Calibri"/>
        <family val="2"/>
        <scheme val="minor"/>
      </rPr>
      <t xml:space="preserve">
Der Input als Element des Distributionslogistiksystems umfasst im Wesentlichen:
die Planung der Lagerhäuser, Lagerhaltung, Transport, Verpackung und Auftragsabwicklung; die Informationen aus den Systemen, die zur Zielerreichung notwendig sind;
Steuerimpulse, die durch Rückkopplung das System regeln.</t>
    </r>
  </si>
  <si>
    <t>Wie wird der Wert eines Produktes durch die Distribution am Markt gemessen? Was steht im Mittelpunkt aller Beurteilungen für logistische Distributionssysteme?</t>
  </si>
  <si>
    <t>DLBLOISCM102_Offen_381</t>
  </si>
  <si>
    <r>
      <rPr>
        <b/>
        <sz val="10"/>
        <color theme="1"/>
        <rFont val="Calibri"/>
        <family val="2"/>
        <scheme val="minor"/>
      </rPr>
      <t>3 Pkte.</t>
    </r>
    <r>
      <rPr>
        <sz val="10"/>
        <color theme="1"/>
        <rFont val="Calibri"/>
        <family val="2"/>
        <scheme val="minor"/>
      </rPr>
      <t xml:space="preserve">
Der Wert eines Produkts am Markt wird neben Preis, Qualität und Funktionalität entscheidend durch seine zeitliche, räumliche und mengenmäßige Verfügbarkeit bestimmt. Das Distributionssystem als absatzmarktorientierte Stufe der unternehmerischen Logistikaktivitäten ist damit als integraler Bestandteil der betrieblichen Leistungsverwertung zu sehen.
</t>
    </r>
    <r>
      <rPr>
        <b/>
        <sz val="10"/>
        <color theme="1"/>
        <rFont val="Calibri"/>
        <family val="2"/>
        <scheme val="minor"/>
      </rPr>
      <t>3 Pkte.</t>
    </r>
    <r>
      <rPr>
        <sz val="10"/>
        <color theme="1"/>
        <rFont val="Calibri"/>
        <family val="2"/>
        <scheme val="minor"/>
      </rPr>
      <t xml:space="preserve">
Im Mittelpunkt aller Beurteilungen zur Auswahl und Bestimmung optimaler Distributionssysteme in der Logistik muss demnach die angebotene Leistungsstruktur stehen. Hier ergibt sich eine Fülle von sehr unterschiedlichen Kriterien, die je nach der konkreten Aufgabe ein anderes Gewicht erhalten.
</t>
    </r>
    <r>
      <rPr>
        <b/>
        <sz val="10"/>
        <color theme="1"/>
        <rFont val="Calibri"/>
        <family val="2"/>
        <scheme val="minor"/>
      </rPr>
      <t>2 Pkte.</t>
    </r>
    <r>
      <rPr>
        <sz val="10"/>
        <color theme="1"/>
        <rFont val="Calibri"/>
        <family val="2"/>
        <scheme val="minor"/>
      </rPr>
      <t xml:space="preserve">
Aus diesem Grund müssen hier eine große Zahl von Funktionen, die die Leistungsstruktur bestimmen, genannt werden.</t>
    </r>
  </si>
  <si>
    <t>DLBLOISCM102_Offen_327</t>
  </si>
  <si>
    <t>DLBLOISCM102_Offen_329</t>
  </si>
  <si>
    <t>Grenzen Sie die Transportfunktion gegenüber dem Lager in der Distributionslogistik ab. Wie ist das Lager jeweils definiert?</t>
  </si>
  <si>
    <r>
      <rPr>
        <b/>
        <sz val="10"/>
        <color theme="1"/>
        <rFont val="Calibri"/>
        <family val="2"/>
        <scheme val="minor"/>
      </rPr>
      <t>2 Pkte.</t>
    </r>
    <r>
      <rPr>
        <sz val="10"/>
        <color theme="1"/>
        <rFont val="Calibri"/>
        <family val="2"/>
        <scheme val="minor"/>
      </rPr>
      <t xml:space="preserve">
Der Transport wird mithilfe von Verkehrsträgern durchgeführt und dient zur Raumüberbrückung oder Ortsüberbrückung von Transportgütern.
</t>
    </r>
    <r>
      <rPr>
        <b/>
        <sz val="10"/>
        <color theme="1"/>
        <rFont val="Calibri"/>
        <family val="2"/>
        <scheme val="minor"/>
      </rPr>
      <t>3 Pkte.</t>
    </r>
    <r>
      <rPr>
        <sz val="10"/>
        <color theme="1"/>
        <rFont val="Calibri"/>
        <family val="2"/>
        <scheme val="minor"/>
      </rPr>
      <t xml:space="preserve">
Aufgaben des Transportwesens im Hinblick auf distributionspolitische Entscheidungen der Absatzlogistik liegen in der richtigen Wahl des Transportmittels und des günstigsten Transportprozesses, bei dem verschiedene Transportprobleme zu lösen sind.
</t>
    </r>
    <r>
      <rPr>
        <b/>
        <sz val="10"/>
        <color theme="1"/>
        <rFont val="Calibri"/>
        <family val="2"/>
        <scheme val="minor"/>
      </rPr>
      <t>3 Pkte</t>
    </r>
    <r>
      <rPr>
        <sz val="10"/>
        <color theme="1"/>
        <rFont val="Calibri"/>
        <family val="2"/>
        <scheme val="minor"/>
      </rPr>
      <t xml:space="preserve">.
Das Lager dient dem Ausgleich zwischen aufeinanderfolgenden, aber zu unterschiedlichen Zeiten oder mit unterschiedlichen Geschwindigkeiten ablaufenden Prozessen.
</t>
    </r>
    <r>
      <rPr>
        <b/>
        <sz val="10"/>
        <color theme="1"/>
        <rFont val="Calibri"/>
        <family val="2"/>
        <scheme val="minor"/>
      </rPr>
      <t>2 Pkt.</t>
    </r>
    <r>
      <rPr>
        <sz val="10"/>
        <color theme="1"/>
        <rFont val="Calibri"/>
        <family val="2"/>
        <scheme val="minor"/>
      </rPr>
      <t xml:space="preserve">
Die Lagerhaltung hat insbesondere die Aufgabe, Störungen, die inner- oder außerbetrieblicher Art sein können, aufzufangen.</t>
    </r>
  </si>
  <si>
    <t>DLBLOISCM102_Offen_344</t>
  </si>
  <si>
    <t>Wie sollte ein optimales Transportsystem gestaltet sein? Nennen Sie auch sechs Kriterien, welche bei der Bewertung des eigenen Fuhrparks verglichen mit der Fremdvergabe an Dienstleister einzubeziehen sind.</t>
  </si>
  <si>
    <r>
      <rPr>
        <b/>
        <sz val="10"/>
        <color theme="1"/>
        <rFont val="Calibri"/>
        <family val="2"/>
        <scheme val="minor"/>
      </rPr>
      <t>1 Pkt.</t>
    </r>
    <r>
      <rPr>
        <sz val="10"/>
        <color theme="1"/>
        <rFont val="Calibri"/>
        <family val="2"/>
        <scheme val="minor"/>
      </rPr>
      <t xml:space="preserve">
Die Entwicklung von optimalen Transportsystemen setzt eine lückenlose Information über alle Einflusskriterien voraus.
</t>
    </r>
    <r>
      <rPr>
        <b/>
        <sz val="10"/>
        <color theme="1"/>
        <rFont val="Calibri"/>
        <family val="2"/>
        <scheme val="minor"/>
      </rPr>
      <t>3 Pkte.</t>
    </r>
    <r>
      <rPr>
        <sz val="10"/>
        <color theme="1"/>
        <rFont val="Calibri"/>
        <family val="2"/>
        <scheme val="minor"/>
      </rPr>
      <t xml:space="preserve">
Wie immer man auch die Prioritäten der verschiedensten Einflusskriterien bei der Entwicklung einer Logistikkonzeption bewerten mag, so ist es unabdingbar, dass beim Einsatz eines eigenen Fuhrparks eindeutige Übersichten über die Kosten und Leistungen dieses Fuhrparks vorliegen.
</t>
    </r>
    <r>
      <rPr>
        <b/>
        <sz val="10"/>
        <color theme="1"/>
        <rFont val="Calibri"/>
        <family val="2"/>
        <scheme val="minor"/>
      </rPr>
      <t>6 x 1 Pkt.</t>
    </r>
    <r>
      <rPr>
        <sz val="10"/>
        <color theme="1"/>
        <rFont val="Calibri"/>
        <family val="2"/>
        <scheme val="minor"/>
      </rPr>
      <t xml:space="preserve">
Betrachtungen zur Kontrolle der Wirtschaftlichkeit: Fixkosten der einzelnen Fahrzeuge, Betriebskosten der einzelnen Fahrzeuge, Gesamtkosten der einzelnen Fahrzeuge, Auslastungsgrad der einzelnen Fahrzeuge, Dispositionsflexibilität des Fuhrparks.
Neben Kostengesichtspunkten sind auch weitere Kriterien zu berücksichtigen: Regelmäßigkeit der Ankunft,
Vermeidung von Transportschäden,
Transportgeschwindigkeit, Transportvolumen, Abdeckung von Spitzen, Rückladungsmöglichkeiten, Kundendienst und Service, administrativer Aufwand,
Transportkosten und Frachten.</t>
    </r>
  </si>
  <si>
    <t>DLBLOISCM102_Offen_357</t>
  </si>
  <si>
    <t>Definieren Sie das Systemgeschäft. Welche Zusammenstellung von Leistungen wird hier vorgenommen?</t>
  </si>
  <si>
    <r>
      <rPr>
        <b/>
        <sz val="10"/>
        <color theme="1"/>
        <rFont val="Calibri"/>
        <family val="2"/>
        <scheme val="minor"/>
      </rPr>
      <t>3 Pkte.</t>
    </r>
    <r>
      <rPr>
        <sz val="10"/>
        <color theme="1"/>
        <rFont val="Calibri"/>
        <family val="2"/>
        <scheme val="minor"/>
      </rPr>
      <t xml:space="preserve">
Bei einem Systemgeschäft handelt es sich um den Vertrieb unterschiedlicher Leistungen eines oder mehrerer Unternehmen, die ein Bündel von Anlagendienstleistungen zusammen anbieten, um eine komplexe Nachfrage zu bedienen.
</t>
    </r>
    <r>
      <rPr>
        <b/>
        <sz val="10"/>
        <color theme="1"/>
        <rFont val="Calibri"/>
        <family val="2"/>
        <scheme val="minor"/>
      </rPr>
      <t xml:space="preserve">3 Pkte.
</t>
    </r>
    <r>
      <rPr>
        <sz val="10"/>
        <color theme="1"/>
        <rFont val="Calibri"/>
        <family val="2"/>
        <scheme val="minor"/>
      </rPr>
      <t>Dabei kann es sich um eine kompatible Zusammenstellung von folgenden Leistungen handeln:
„Systemkomponenten sind Güter, die ohne das Zusammenwirken mit anderen Systembauteilen keine sinnvolle Funktion erfüllen können (z. B. CD-Laufwerk), Teilsysteme hingegen können auch isoliert genutzt werden (z. B. Laptop).“</t>
    </r>
  </si>
  <si>
    <t>DLBLOISCM102_Offen_358</t>
  </si>
  <si>
    <t>Woran richtet das Systemgeschäft seine Leistungen und Prozesse aus?
Wie sind unterschiedliche Prozesse wie Beschaffung, Distribution und Entwicklung gekennzeichnet?</t>
  </si>
  <si>
    <r>
      <rPr>
        <b/>
        <sz val="10"/>
        <color theme="1"/>
        <rFont val="Calibri"/>
        <family val="2"/>
        <scheme val="minor"/>
      </rPr>
      <t>2 Pkte.</t>
    </r>
    <r>
      <rPr>
        <sz val="10"/>
        <color theme="1"/>
        <rFont val="Calibri"/>
        <family val="2"/>
        <scheme val="minor"/>
      </rPr>
      <t xml:space="preserve">
Das Systemgeschäft ist zum einen dadurch gekennzeichnet, dass Anbieter Leistungen nicht für einzelne Kunden, sondern für den anonymen Markt konzipieren.
</t>
    </r>
    <r>
      <rPr>
        <b/>
        <sz val="10"/>
        <color theme="1"/>
        <rFont val="Calibri"/>
        <family val="2"/>
        <scheme val="minor"/>
      </rPr>
      <t>2 Pkte.</t>
    </r>
    <r>
      <rPr>
        <sz val="10"/>
        <color theme="1"/>
        <rFont val="Calibri"/>
        <family val="2"/>
        <scheme val="minor"/>
      </rPr>
      <t xml:space="preserve">
Zwar kann der Beschaffungsprozess auf der Nachfragerseite ein hohes Maß an Individualität aufweisen, da Art, Ausmaß oder zeitlicher Ablauf systemimmanenter Folekäufe nachfragerspezifisch stark divergieren können.
</t>
    </r>
    <r>
      <rPr>
        <b/>
        <sz val="10"/>
        <color theme="1"/>
        <rFont val="Calibri"/>
        <family val="2"/>
        <scheme val="minor"/>
      </rPr>
      <t>2 Pkte.</t>
    </r>
    <r>
      <rPr>
        <sz val="10"/>
        <color theme="1"/>
        <rFont val="Calibri"/>
        <family val="2"/>
        <scheme val="minor"/>
      </rPr>
      <t xml:space="preserve">
Anbieter, die ihre Leistungen im Systemgeschäft vermarkten, entwickeln ihre Angebote jedoch im Vorfeld des Vermarktungsprozesses.
</t>
    </r>
    <r>
      <rPr>
        <b/>
        <sz val="10"/>
        <color theme="1"/>
        <rFont val="Calibri"/>
        <family val="2"/>
        <scheme val="minor"/>
      </rPr>
      <t xml:space="preserve">2 Pkte.
</t>
    </r>
    <r>
      <rPr>
        <sz val="10"/>
        <color theme="1"/>
        <rFont val="Calibri"/>
        <family val="2"/>
        <scheme val="minor"/>
      </rPr>
      <t>Da somit weder der Entwicklungsprozess noch der grundsätzliche Marktauftritt nachfragerindividuell ausgestaltet werden, richtet der Anbieter sein Marktverhalten an anonymen Märkten bzw. an Marktsegmenten, nicht aber an Einzelkunden aus.</t>
    </r>
  </si>
  <si>
    <t>Erläutern Sie wie der pyramidenförmige Aufbau im Systemgeschäft zu verstehen ist. Welche Auswirkungen gibt es?</t>
  </si>
  <si>
    <r>
      <rPr>
        <b/>
        <sz val="10"/>
        <color theme="1"/>
        <rFont val="Calibri"/>
        <family val="2"/>
        <scheme val="minor"/>
      </rPr>
      <t>3 Pkte.</t>
    </r>
    <r>
      <rPr>
        <sz val="10"/>
        <color theme="1"/>
        <rFont val="Calibri"/>
        <family val="2"/>
        <scheme val="minor"/>
      </rPr>
      <t xml:space="preserve">
Die Beauftragung der verschiedenen Partner in der Supply Chain erfolgt in heutigen Systemen sequenziell in Form einer Pyramide. Jeder Partner überführt seinen jeweiligen Kundenbedarf in ein für ihn optimales Produktionsprogramm und gibt den resultierenden Materialbedarf anschließend an einen Lieferanten weiter.
</t>
    </r>
    <r>
      <rPr>
        <b/>
        <sz val="10"/>
        <color theme="1"/>
        <rFont val="Calibri"/>
        <family val="2"/>
        <scheme val="minor"/>
      </rPr>
      <t>3 Pkte.</t>
    </r>
    <r>
      <rPr>
        <sz val="10"/>
        <color theme="1"/>
        <rFont val="Calibri"/>
        <family val="2"/>
        <scheme val="minor"/>
      </rPr>
      <t xml:space="preserve">
Die sequenzielle, pyramidenförmige Planung, die hauptsächliche Betrachtung des direkten Lieferanten (Tier 1) sowie die lokale Optimierung der Wertschöpfungspartner bestimmen heute das dynamische Verhalten der Supply Chain.</t>
    </r>
  </si>
  <si>
    <t>DLBLOISCM102_Offen_360</t>
  </si>
  <si>
    <t>DLBLOISCM102_Offen_372</t>
  </si>
  <si>
    <t>Beschreiben Sie die Ausgestaltung von Customization bei E-Markets.</t>
  </si>
  <si>
    <r>
      <rPr>
        <b/>
        <sz val="10"/>
        <color theme="1"/>
        <rFont val="Calibri"/>
        <family val="2"/>
        <scheme val="minor"/>
      </rPr>
      <t>3 Pkte.</t>
    </r>
    <r>
      <rPr>
        <sz val="10"/>
        <color theme="1"/>
        <rFont val="Calibri"/>
        <family val="2"/>
        <scheme val="minor"/>
      </rPr>
      <t xml:space="preserve">
Zur Individualisierung des Angebots und der Mehrwertleistungen bieten E-Markets zahlreiche Möglichkeiten für jeden einzelnen Teilnehmer. Dieser Prozess wird Customization genannt.
</t>
    </r>
    <r>
      <rPr>
        <b/>
        <sz val="10"/>
        <color theme="1"/>
        <rFont val="Calibri"/>
        <family val="2"/>
        <scheme val="minor"/>
      </rPr>
      <t>3 Pkte.</t>
    </r>
    <r>
      <rPr>
        <sz val="10"/>
        <color theme="1"/>
        <rFont val="Calibri"/>
        <family val="2"/>
        <scheme val="minor"/>
      </rPr>
      <t xml:space="preserve">
Der elektronische Warenkorb lässt sich individuell gestalten, der Produktkatalog auf gewünschte Angebote und Mehrwertleistungen begrenzen und ein individuell zugeschnittener Newsletter kann verschickt werden.</t>
    </r>
  </si>
  <si>
    <t>DLBLOISCM102_Offen_373</t>
  </si>
  <si>
    <t>Beschreiben Sie, was bei E-Markets mit Collaboration und Connectivity erwartet wird.</t>
  </si>
  <si>
    <r>
      <rPr>
        <b/>
        <sz val="10"/>
        <color theme="1"/>
        <rFont val="Calibri"/>
        <family val="2"/>
        <scheme val="minor"/>
      </rPr>
      <t>3 Pkte</t>
    </r>
    <r>
      <rPr>
        <sz val="10"/>
        <color theme="1"/>
        <rFont val="Calibri"/>
        <family val="2"/>
        <scheme val="minor"/>
      </rPr>
      <t xml:space="preserve">.
Es wird eine intensive Kooperation durch den elektronischen Marktplatz gefördert(Collaboration), z. B. bei der Entwicklung neuer Produkte oder Standards, bei gemeinsamen Bestands- und Kapazitätsplanungen sowie bei gemeinsamen Kalkulationen.
</t>
    </r>
    <r>
      <rPr>
        <b/>
        <sz val="10"/>
        <color theme="1"/>
        <rFont val="Calibri"/>
        <family val="2"/>
        <scheme val="minor"/>
      </rPr>
      <t>2 Pkte.</t>
    </r>
    <r>
      <rPr>
        <sz val="10"/>
        <color theme="1"/>
        <rFont val="Calibri"/>
        <family val="2"/>
        <scheme val="minor"/>
      </rPr>
      <t xml:space="preserve">
Durch diese intensive Zusammenarbeit lassen sich viele Abstimmungen zwischen der Beschaffung und den Lieferanten vereinfachen und beschleunigen.
</t>
    </r>
    <r>
      <rPr>
        <b/>
        <sz val="10"/>
        <color theme="1"/>
        <rFont val="Calibri"/>
        <family val="2"/>
        <scheme val="minor"/>
      </rPr>
      <t>3 Pkte.</t>
    </r>
    <r>
      <rPr>
        <sz val="10"/>
        <color theme="1"/>
        <rFont val="Calibri"/>
        <family val="2"/>
        <scheme val="minor"/>
      </rPr>
      <t xml:space="preserve">
Eine wachsende Bedeutung kommt auch dem Networking bzw. derConnectivity zu, nämlich der offenen Vernetzung eines Marktplatzes mit Dienstleistern, Teilnehmern aus verwandten Branchen und besonders anderen elektronischen Marktplätzen, um deren Leistungen in den Marktplatz zu integrieren.</t>
    </r>
  </si>
  <si>
    <t>DLBLOISCM102_Offen_375</t>
  </si>
  <si>
    <t>Wie wird eine enge Kooperation des Beschaffers mit den Lieferanten bezeichnet? Beschreiben Sie das Konzept, Inhalte und Ziele detailliert anhand eines Beispiels.</t>
  </si>
  <si>
    <r>
      <rPr>
        <b/>
        <sz val="10"/>
        <color theme="1"/>
        <rFont val="Calibri"/>
        <family val="2"/>
        <scheme val="minor"/>
      </rPr>
      <t>1 Pkt.</t>
    </r>
    <r>
      <rPr>
        <sz val="10"/>
        <color theme="1"/>
        <rFont val="Calibri"/>
        <family val="2"/>
        <scheme val="minor"/>
      </rPr>
      <t xml:space="preserve">
Als enge Kooperation des Beschaffers mit den Lieferanten bezeichnet man das sogenannte Supplier Relationship Management (SRM)
</t>
    </r>
    <r>
      <rPr>
        <b/>
        <sz val="10"/>
        <color theme="1"/>
        <rFont val="Calibri"/>
        <family val="2"/>
        <scheme val="minor"/>
      </rPr>
      <t>2 Pkte. + 1 Pkt. Bsp.</t>
    </r>
    <r>
      <rPr>
        <sz val="10"/>
        <color theme="1"/>
        <rFont val="Calibri"/>
        <family val="2"/>
        <scheme val="minor"/>
      </rPr>
      <t xml:space="preserve">
und damit das Management und die Pflege der Lieferantenbeziehung. Das Supplier Relationship Management beinhaltet im Kern den Aufbau und die Pflege von Lieferantenbeziehungen. (Bsp. Pandora - Schmucklogistik; Kontakt und Pflege durch eMarktplätze, Key Supplier Management)
</t>
    </r>
    <r>
      <rPr>
        <b/>
        <sz val="10"/>
        <color theme="1"/>
        <rFont val="Calibri"/>
        <family val="2"/>
        <scheme val="minor"/>
      </rPr>
      <t>2 Pkte. + 1 Pkt. Bsp.</t>
    </r>
    <r>
      <rPr>
        <sz val="10"/>
        <color theme="1"/>
        <rFont val="Calibri"/>
        <family val="2"/>
        <scheme val="minor"/>
      </rPr>
      <t xml:space="preserve">
Es ist daraufhin ausgerichtet, die auf die Bedürfnisse der eigenen Kunden ausgerichtete Versorgungskette gezielt auf die vorgelagerten Lieferanten und Dienstleister zu erweitern. (Bsp. Kundenfeedback einholen und Integration der Lieferanten in den Leistungsprozess)
</t>
    </r>
    <r>
      <rPr>
        <b/>
        <sz val="10"/>
        <color theme="1"/>
        <rFont val="Calibri"/>
        <family val="2"/>
        <scheme val="minor"/>
      </rPr>
      <t xml:space="preserve">2 Pkte. + 1 Pkt. Bsp.
</t>
    </r>
    <r>
      <rPr>
        <sz val="10"/>
        <color theme="1"/>
        <rFont val="Calibri"/>
        <family val="2"/>
        <scheme val="minor"/>
      </rPr>
      <t xml:space="preserve">Ziel dabei ist es, durch intensive Zusammenarbeit mit den Lieferanten und Dienstleistern Systeme besser, schneller und zu niedrigeren Kosten zu entwickeln, zu produzieren und zu beschaffen. (Bsp. Simultaneous Engineering zur gemeinsamen Entwicklung)
</t>
    </r>
  </si>
  <si>
    <t>DLBLOISCM102_Offen_377</t>
  </si>
  <si>
    <t>Welches sind wichtige Erfordernisse und Voraussetzungen des Key Supplier Managements? Gehen Sie dabei ausführlich auch auf die Voraussetzungen in den Märkten sowie in der Organisation und auf die Schwierigkeiten im Beziehungsaufbau ein.</t>
  </si>
  <si>
    <r>
      <rPr>
        <b/>
        <sz val="10"/>
        <color theme="1"/>
        <rFont val="Calibri"/>
        <family val="2"/>
        <scheme val="minor"/>
      </rPr>
      <t>2 Pkte.</t>
    </r>
    <r>
      <rPr>
        <sz val="10"/>
        <color theme="1"/>
        <rFont val="Calibri"/>
        <family val="2"/>
        <scheme val="minor"/>
      </rPr>
      <t xml:space="preserve">
Das Key Supplier Management erfordert einen intensiven Informationsaustausch, kooperative Entscheidungssysteme und die Schaffung der notwendigen organisatorischen Voraussetzungen. </t>
    </r>
    <r>
      <rPr>
        <b/>
        <sz val="10"/>
        <color theme="1"/>
        <rFont val="Calibri"/>
        <family val="2"/>
        <scheme val="minor"/>
      </rPr>
      <t>3 Pkte.</t>
    </r>
    <r>
      <rPr>
        <sz val="10"/>
        <color theme="1"/>
        <rFont val="Calibri"/>
        <family val="2"/>
        <scheme val="minor"/>
      </rPr>
      <t xml:space="preserve">
Der Aufbau gegenseitigen Vertrauens, eines Abhängigkeits- und Eskalationsmanagements und eine Überprüfung der Zielvorgaben des Einkaufs hinsichtlich der Förderung langfristiger Lieferantenbeziehungen sind notwendige Voraussetzungen für die Fokussierung auf Schlüssellieferanten, welche möglichst Leistungsführer in ihren jeweiligen Leistungsbereichen sein sollten.
</t>
    </r>
    <r>
      <rPr>
        <b/>
        <sz val="10"/>
        <color theme="1"/>
        <rFont val="Calibri"/>
        <family val="2"/>
        <scheme val="minor"/>
      </rPr>
      <t>3 Pkte.</t>
    </r>
    <r>
      <rPr>
        <sz val="10"/>
        <color theme="1"/>
        <rFont val="Calibri"/>
        <family val="2"/>
        <scheme val="minor"/>
      </rPr>
      <t xml:space="preserve">
Durch die Globalisierung ergeben sich für Unternehmen auf dem Beschaffungsmarkt neue Möglichkeiten. Bedingt durch die Höhe der Transportkosten zerfällt auch der globale Beschaffungsmarkt gewöhnlicherweise wieder in regionale Beschaffungsmärkte, auf welchen die Anbieterstruktur und die Machtverhältnisse zwischen Anbietern und Nachfragern unterschiedlich ausgeprägt sind.
</t>
    </r>
    <r>
      <rPr>
        <b/>
        <sz val="10"/>
        <color theme="1"/>
        <rFont val="Calibri"/>
        <family val="2"/>
        <scheme val="minor"/>
      </rPr>
      <t>2 Pkte.</t>
    </r>
    <r>
      <rPr>
        <sz val="10"/>
        <color theme="1"/>
        <rFont val="Calibri"/>
        <family val="2"/>
        <scheme val="minor"/>
      </rPr>
      <t xml:space="preserve">
Auch sind die für das Supplier Relationship Management notwendigen Ressourcen nicht überall in gleicher Weise verfügbar. Die geografische Distanz zum Lieferanten, hinzukommende Sprachbarrieren und kulturelle Unterschiede erschweren den Beziehungsaufbau und begünstigen Konflikte und damit den Abbruch der Beziehungen.</t>
    </r>
  </si>
  <si>
    <t>DLBLOISCM102_Offen_380</t>
  </si>
  <si>
    <t>Erläutern Sie die Lieferantenförderprogramme des SRM. Beschreiben Sie dabei detailliert die Haupteinsatzfelder und Beratungsmöglichkeiten des Lieferanten.</t>
  </si>
  <si>
    <r>
      <rPr>
        <b/>
        <sz val="10"/>
        <color theme="1"/>
        <rFont val="Calibri"/>
        <family val="2"/>
        <scheme val="minor"/>
      </rPr>
      <t>2 Pkte.</t>
    </r>
    <r>
      <rPr>
        <sz val="10"/>
        <color theme="1"/>
        <rFont val="Calibri"/>
        <family val="2"/>
        <scheme val="minor"/>
      </rPr>
      <t xml:space="preserve">
Zahlreiche Lieferantenförderprogramme unterstützen das SRM. Die verschiedenen Instrumente der Lieferantenförderung und -entwicklung, können innerhalb der verschiedensten Funktionsbereiche der Lieferanten angewendet werden.
</t>
    </r>
    <r>
      <rPr>
        <b/>
        <sz val="10"/>
        <color theme="1"/>
        <rFont val="Calibri"/>
        <family val="2"/>
        <scheme val="minor"/>
      </rPr>
      <t>3 Pkte.</t>
    </r>
    <r>
      <rPr>
        <sz val="10"/>
        <color theme="1"/>
        <rFont val="Calibri"/>
        <family val="2"/>
        <scheme val="minor"/>
      </rPr>
      <t xml:space="preserve">
Das hauptsächliche Einsatzfeld der Lieferantenförderung findet sich im Produktionsbereich des Lieferanten wieder. Der Beschaffer kann durch Beratung bei Rationalisierungsmaßnahmen, Qualitätssicherungsprogrammen, Technologieumstellungen oder im Bereich der Prozessoptimierung durch Einbringung des eigenen speziellen Know-hows den Erfolg der Maßnahmen beim Lieferanten erhöhen.
</t>
    </r>
    <r>
      <rPr>
        <b/>
        <sz val="10"/>
        <color theme="1"/>
        <rFont val="Calibri"/>
        <family val="2"/>
        <scheme val="minor"/>
      </rPr>
      <t>3 Pkte</t>
    </r>
    <r>
      <rPr>
        <sz val="10"/>
        <color theme="1"/>
        <rFont val="Calibri"/>
        <family val="2"/>
        <scheme val="minor"/>
      </rPr>
      <t>.
Diese Beratung kann sich zum einen auf die Bereitstellung von Know-how, zum anderen sogar auf die kurzfristige Übersendung von spezialisierten Mitarbeitern des Beschaffers erstrecken. So werden firmenübergreifende Wertanalyseteams gerade im Fertigungsbereich zur Effizienzsteigerung und Prozessoptimierung eingesetzt.</t>
    </r>
  </si>
  <si>
    <t>Nennen Sie sechs Instrumente der Lieferantenförderung und -entwicklung.</t>
  </si>
  <si>
    <r>
      <t xml:space="preserve">Das hauptsächliche Einsatzfeld der Lieferantenförderung findet sich im Produktionsbereich des Lieferanten wieder
</t>
    </r>
    <r>
      <rPr>
        <b/>
        <sz val="10"/>
        <color theme="1"/>
        <rFont val="Calibri"/>
        <family val="2"/>
        <scheme val="minor"/>
      </rPr>
      <t>6 x 1 Pkt.</t>
    </r>
    <r>
      <rPr>
        <sz val="10"/>
        <color theme="1"/>
        <rFont val="Calibri"/>
        <family val="2"/>
        <scheme val="minor"/>
      </rPr>
      <t xml:space="preserve">
Beratungen der Produktion Bereich des Einkauf, Arbeitsvorbereitung, Bestandsmanagements, Absatz
Forschung und Entwicklung finanzielle Unterstützung</t>
    </r>
  </si>
  <si>
    <r>
      <t xml:space="preserve">Was ist </t>
    </r>
    <r>
      <rPr>
        <b/>
        <sz val="10"/>
        <color theme="1"/>
        <rFont val="Calibri"/>
        <family val="2"/>
        <scheme val="minor"/>
      </rPr>
      <t>kein</t>
    </r>
    <r>
      <rPr>
        <sz val="10"/>
        <color theme="1"/>
        <rFont val="Calibri"/>
        <family val="2"/>
        <scheme val="minor"/>
      </rPr>
      <t xml:space="preserve"> Ziel der Beschaffung?</t>
    </r>
  </si>
  <si>
    <t>DLBLOISCM102_MC_001</t>
  </si>
  <si>
    <t>Yes</t>
  </si>
  <si>
    <r>
      <rPr>
        <b/>
        <sz val="10"/>
        <color theme="1"/>
        <rFont val="Calibri"/>
        <family val="2"/>
        <scheme val="minor"/>
      </rPr>
      <t>3 Pkte.</t>
    </r>
    <r>
      <rPr>
        <sz val="10"/>
        <color theme="1"/>
        <rFont val="Calibri"/>
        <family val="2"/>
        <scheme val="minor"/>
      </rPr>
      <t xml:space="preserve">
Durch das Outsourcing besteht für das Unternehmen die Möglichkeit, schneller Innovationen in das Unternehmen zu integrieren. Mangelndes Know-how und eine zu hohe Komplexität verhindern die Anpassung an neue Gegebenheiten und machen das Unternehmen reaktionsträge.
</t>
    </r>
    <r>
      <rPr>
        <b/>
        <sz val="10"/>
        <color theme="1"/>
        <rFont val="Calibri"/>
        <family val="2"/>
        <scheme val="minor"/>
      </rPr>
      <t>3 Pkte.</t>
    </r>
    <r>
      <rPr>
        <sz val="10"/>
        <color theme="1"/>
        <rFont val="Calibri"/>
        <family val="2"/>
        <scheme val="minor"/>
      </rPr>
      <t xml:space="preserve">
Outsourcing bietet die Möglichkeit, mit einem Partner zusammenzuarbeiten, der sich aufgrund seiner Kernkompetenz in dem ausgelagerten Bereich schneller an Veränderungen anpasst und dadurch dem outsourcenden Unternehmen Wettbewerbs- und Kostenvorteile bringt.
</t>
    </r>
    <r>
      <rPr>
        <b/>
        <sz val="10"/>
        <color theme="1"/>
        <rFont val="Calibri"/>
        <family val="2"/>
        <scheme val="minor"/>
      </rPr>
      <t>2 Pkte.</t>
    </r>
    <r>
      <rPr>
        <sz val="10"/>
        <color theme="1"/>
        <rFont val="Calibri"/>
        <family val="2"/>
        <scheme val="minor"/>
      </rPr>
      <t xml:space="preserve">
Der Lieferant bzw. der Dienstleister kann bei Nachfrageschwankungen seines Kunden frei gewordene Kapazitäten für andere Kunden nutzen und dadurch Leerkapazitäten und Verluste reduzieren.</t>
    </r>
  </si>
  <si>
    <r>
      <rPr>
        <b/>
        <sz val="10"/>
        <color theme="1"/>
        <rFont val="Calibri"/>
        <family val="2"/>
        <scheme val="minor"/>
      </rPr>
      <t>3 Pkte.</t>
    </r>
    <r>
      <rPr>
        <sz val="10"/>
        <color theme="1"/>
        <rFont val="Calibri"/>
        <family val="2"/>
        <scheme val="minor"/>
      </rPr>
      <t xml:space="preserve">
Einer der Hauptgründe für die Fremdvergabe von Leistungen ist die damit verbundene Variabilisierung von Fixkosten. Bei einer Eigenerstellung müssen technische und personelle Kapazitäten vorgehalten werden, und zwar unabhängig von der Inanspruchnahme.
</t>
    </r>
    <r>
      <rPr>
        <b/>
        <sz val="10"/>
        <color theme="1"/>
        <rFont val="Calibri"/>
        <family val="2"/>
        <scheme val="minor"/>
      </rPr>
      <t>3 Pkte.</t>
    </r>
    <r>
      <rPr>
        <sz val="10"/>
        <color theme="1"/>
        <rFont val="Calibri"/>
        <family val="2"/>
        <scheme val="minor"/>
      </rPr>
      <t xml:space="preserve">
Im Gegensatz dazu stehen die variablen Kapazitäten beim Fremdbezug, die nur bei ihrer Inanspruchnahme Kosten verursachen.</t>
    </r>
  </si>
  <si>
    <r>
      <rPr>
        <b/>
        <sz val="10"/>
        <color theme="1"/>
        <rFont val="Calibri"/>
        <family val="2"/>
        <scheme val="minor"/>
      </rPr>
      <t>1 Pkt. je Kriterium</t>
    </r>
    <r>
      <rPr>
        <sz val="10"/>
        <color theme="1"/>
        <rFont val="Calibri"/>
        <family val="2"/>
        <scheme val="minor"/>
      </rPr>
      <t xml:space="preserve">
Bei großer Leistungstiefe und vielen unterschiedlichen Prozessen steigt die Komplexität durch eine auf Absatzprognosen basierende Produktion (make to stock),
technische und dispositive Probleme bei Änderungen, hohen Flächenbedarf,
lange Durchlaufzeiten und
aufwendiges Materialhandling, Lagern und Transportieren. 3 Pkte.
Neben der Überlegung, Leistungen selbst zu erstellen oder an Dritte zu übergeben, ist auch eine Entscheidung über die institutionelle Einbindungsform der auszulagernden Leistungen zu treffen, durch die die Stärke der Zusammenarbeit und die Bindung an einen externen Partner festgelegt wird.</t>
    </r>
  </si>
  <si>
    <t>Translation</t>
  </si>
  <si>
    <t>Purchasing, Procurement and Distribution</t>
  </si>
  <si>
    <t>DLBLOISCM102</t>
  </si>
  <si>
    <t>DLBLOISCM102_MC_198</t>
  </si>
  <si>
    <t>Wodurch werden die Beteiligten einer Supply Chain zu einer Zusammenarbeit gezwungen?</t>
  </si>
  <si>
    <t>Durch die zunehmende Geschwindigkeit der Aktivitäten und den steigenden Kostendruck</t>
  </si>
  <si>
    <t>Durch zunehmende Substitutionsprodukte und eine Reduktion der Prozessaktivitäten</t>
  </si>
  <si>
    <t>Durch zunehmende Konkurrenz und den Wunsch nach optimaler Kostenverteilung unterhalb der Partner</t>
  </si>
  <si>
    <t>Durch eine zunehmende Marktmacht der Lieferanten und eine starke Markenführung der Hersteller</t>
  </si>
  <si>
    <t>DLBLOISCM102_Offen_347</t>
  </si>
  <si>
    <t>Nennen und beschreiben Sie vier Kennzeichen des Investitionsgütermarketing.</t>
  </si>
  <si>
    <r>
      <rPr>
        <b/>
        <sz val="10"/>
        <color theme="1"/>
        <rFont val="Calibri"/>
        <family val="2"/>
        <scheme val="minor"/>
      </rPr>
      <t>4 x 2 Pkte.</t>
    </r>
    <r>
      <rPr>
        <sz val="10"/>
        <color theme="1"/>
        <rFont val="Calibri"/>
        <family val="2"/>
        <scheme val="minor"/>
      </rPr>
      <t xml:space="preserve">
- Das Investitionsgütermarketing muss bei der Planung seiner Aktivitäten nicht nur die direkten Kunden (Unternehmen) betrachten, sondern auch die Anforderungen der nachgelagerten Stufen einbeziehen.
- Die Beschaffung erfolgt durch sogenannte Buying Center , d. h. eine cross-funktionale Besetzung des Einkaufsgremiums, in dem sich neben klassischen Einkäufern auch Controller, technische Spezialisten, Rechtsberater etc. befinden.
- Investitionsgüter haben in der Regel eine lange Lebensdauer, wodurch langfristige Vertragsbindungen entstehen, die insbesondere Mehrwertleistungen wie Wartung, Ersatzteillieferung und Beratung inkludieren.
- Durch die frühzeitige Einbindung von Ingenieuren wird in allen Phasen der Beschaffungsentscheidung der notwendige technische Support geliefert, um die Angebote der Hersteller beurteilen zu können.
- Ein zielgerichtetes Marketing ist in der Regel schwierig zu realisieren, da sich das Buying Center häufig aus sehr unterschiedlichen Personenkreisen zusammensetzt, die sich bezüglich ihres Informationsverhaltens sehr stark unterscheiden und auch oft räumlich getrennt agieren.
- Bei den angelieferten Gütern handelt es sich um stark erläuterungsbedürftige und meist kundenspezifische Produkte.
- Da die Partner der Geschäftstransaktionen im Gegensatz zum Konsumgütermarketing nicht anonym sind, müssen auch persönliche Beziehungen und Interaktionskriterien berücksichtigt werden.
- Da Investitionsgüter auch an die öffentliche Hand vertrieben werden, müssen öffentliche Restriktionen und Rahmenbedingungen wie z. B. Gesetze, Verordnungen, Subventionen und Steuern bedacht werden.
- Kleinere Produzenten sind häufig gezwungen, die Investitionsgüter weltweit zu vertreiben, da die Nachfrage national nicht ausreicht. Dementsprechend sind sie mit hohen Marketingkosten konfrontiert.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</si>
</sst>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rgb="FF0070C0"/>
      <name val="Calibri"/>
      <family val="2"/>
      <scheme val="minor"/>
    </font>
    <font>
      <sz val="10"/>
      <name val="Calibri"/>
      <family val="2"/>
      <scheme val="minor"/>
    </font>
    <font>
      <i/>
      <sz val="10"/>
      <color theme="1"/>
      <name val="Calibri"/>
      <family val="2"/>
      <scheme val="minor"/>
    </font>
    <font>
      <sz val="8"/>
      <name val="Calibri"/>
      <family val="2"/>
      <scheme val="minor"/>
    </font>
  </fonts>
  <fills count="11">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theme="0" tint="-0.499984740745262"/>
        <bgColor indexed="64"/>
      </patternFill>
    </fill>
    <fill>
      <patternFill patternType="solid">
        <fgColor theme="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s>
  <borders count="7">
    <border>
      <left/>
      <right/>
      <top/>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74">
    <xf numFmtId="0" fontId="0" fillId="0" borderId="0" xfId="0"/>
    <xf numFmtId="0" fontId="1" fillId="0" borderId="0" xfId="0" applyFont="1"/>
    <xf numFmtId="0" fontId="0" fillId="0" borderId="0" xfId="0" applyProtection="1"/>
    <xf numFmtId="0" fontId="1" fillId="0" borderId="0" xfId="0" applyFont="1" applyBorder="1" applyProtection="1"/>
    <xf numFmtId="0" fontId="1" fillId="0" borderId="1" xfId="0" applyFont="1" applyBorder="1" applyProtection="1"/>
    <xf numFmtId="0" fontId="1" fillId="0" borderId="2" xfId="0" applyFont="1" applyBorder="1" applyProtection="1"/>
    <xf numFmtId="0" fontId="3" fillId="0" borderId="0" xfId="0" applyFont="1" applyFill="1" applyAlignment="1" applyProtection="1">
      <alignment wrapText="1"/>
    </xf>
    <xf numFmtId="0" fontId="2" fillId="0" borderId="0" xfId="0" applyFont="1" applyFill="1" applyAlignment="1" applyProtection="1">
      <alignment horizontal="right"/>
    </xf>
    <xf numFmtId="0" fontId="0" fillId="0" borderId="0" xfId="0" applyFill="1" applyProtection="1"/>
    <xf numFmtId="0" fontId="1" fillId="0" borderId="0" xfId="0" applyFont="1" applyBorder="1" applyAlignment="1" applyProtection="1">
      <alignment horizontal="right"/>
    </xf>
    <xf numFmtId="0" fontId="1" fillId="0" borderId="1" xfId="0" applyFont="1" applyBorder="1" applyAlignment="1" applyProtection="1">
      <alignment horizontal="right"/>
    </xf>
    <xf numFmtId="0" fontId="2" fillId="0" borderId="3" xfId="0" applyFont="1" applyBorder="1" applyProtection="1"/>
    <xf numFmtId="0" fontId="2" fillId="0" borderId="3" xfId="0" applyFont="1" applyBorder="1" applyAlignment="1" applyProtection="1">
      <alignment horizontal="right"/>
    </xf>
    <xf numFmtId="0" fontId="1" fillId="0" borderId="2" xfId="0" applyFont="1" applyBorder="1" applyAlignment="1" applyProtection="1">
      <alignment horizontal="right"/>
    </xf>
    <xf numFmtId="0" fontId="0" fillId="0" borderId="0" xfId="0" applyAlignment="1">
      <alignment vertical="top" wrapText="1"/>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4" xfId="0" applyNumberFormat="1" applyFont="1" applyBorder="1" applyAlignment="1">
      <alignment vertical="top" wrapText="1"/>
    </xf>
    <xf numFmtId="0" fontId="1" fillId="0" borderId="4" xfId="0" applyNumberFormat="1" applyFont="1" applyBorder="1" applyAlignment="1" applyProtection="1">
      <alignment vertical="top" wrapText="1"/>
      <protection locked="0"/>
    </xf>
    <xf numFmtId="0" fontId="1" fillId="0" borderId="4" xfId="0" applyNumberFormat="1" applyFont="1" applyBorder="1" applyAlignment="1">
      <alignment horizontal="center" vertical="top" wrapText="1"/>
    </xf>
    <xf numFmtId="0" fontId="1" fillId="0" borderId="4" xfId="0" applyNumberFormat="1" applyFont="1" applyBorder="1" applyAlignment="1" applyProtection="1">
      <alignment horizontal="center" vertical="top" wrapText="1"/>
      <protection locked="0"/>
    </xf>
    <xf numFmtId="0" fontId="0" fillId="2" borderId="5" xfId="0" applyFill="1" applyBorder="1" applyAlignment="1">
      <alignment horizontal="center" wrapText="1"/>
    </xf>
    <xf numFmtId="0" fontId="0" fillId="0" borderId="0" xfId="0" applyBorder="1" applyAlignment="1">
      <alignment horizontal="center"/>
    </xf>
    <xf numFmtId="0" fontId="0" fillId="2" borderId="6" xfId="0" applyFill="1" applyBorder="1" applyAlignment="1">
      <alignment horizontal="center" wrapText="1"/>
    </xf>
    <xf numFmtId="0" fontId="0" fillId="0" borderId="1" xfId="0" applyBorder="1" applyAlignment="1">
      <alignment horizontal="center"/>
    </xf>
    <xf numFmtId="0" fontId="0" fillId="3" borderId="0" xfId="0" applyFill="1" applyBorder="1" applyAlignment="1">
      <alignment horizontal="center"/>
    </xf>
    <xf numFmtId="0" fontId="0" fillId="3" borderId="1" xfId="0" applyFill="1" applyBorder="1" applyAlignment="1">
      <alignment horizontal="center"/>
    </xf>
    <xf numFmtId="0" fontId="5" fillId="0" borderId="0" xfId="0" applyFont="1" applyProtection="1"/>
    <xf numFmtId="49" fontId="1" fillId="0" borderId="4" xfId="0" applyNumberFormat="1" applyFont="1" applyBorder="1" applyAlignment="1" applyProtection="1">
      <alignment horizontal="center" vertical="top" wrapText="1"/>
      <protection locked="0"/>
    </xf>
    <xf numFmtId="49" fontId="1" fillId="0" borderId="4" xfId="0" applyNumberFormat="1" applyFont="1" applyBorder="1" applyAlignment="1">
      <alignment horizontal="center" vertical="top" wrapText="1"/>
    </xf>
    <xf numFmtId="49" fontId="0" fillId="0" borderId="0" xfId="0" applyNumberFormat="1" applyAlignment="1">
      <alignment horizontal="center" vertical="top" wrapText="1"/>
    </xf>
    <xf numFmtId="0" fontId="1" fillId="0" borderId="4" xfId="0" applyNumberFormat="1" applyFont="1" applyBorder="1" applyAlignment="1" applyProtection="1">
      <alignment horizontal="center" vertical="top" wrapText="1"/>
    </xf>
    <xf numFmtId="1" fontId="1" fillId="0" borderId="4" xfId="0" applyNumberFormat="1" applyFont="1" applyBorder="1" applyAlignment="1" applyProtection="1">
      <alignment horizontal="center" vertical="top" wrapText="1"/>
      <protection locked="0"/>
    </xf>
    <xf numFmtId="1" fontId="0" fillId="0" borderId="0" xfId="0" applyNumberFormat="1" applyAlignment="1">
      <alignment horizontal="center" vertical="top" wrapText="1"/>
    </xf>
    <xf numFmtId="49" fontId="7" fillId="0" borderId="4" xfId="0" applyNumberFormat="1" applyFont="1" applyBorder="1" applyAlignment="1" applyProtection="1">
      <alignment horizontal="center" vertical="top" wrapText="1"/>
      <protection locked="0"/>
    </xf>
    <xf numFmtId="0" fontId="7" fillId="0" borderId="4" xfId="0" applyNumberFormat="1" applyFont="1" applyBorder="1" applyAlignment="1" applyProtection="1">
      <alignment vertical="top" wrapText="1"/>
      <protection locked="0"/>
    </xf>
    <xf numFmtId="0" fontId="3" fillId="5" borderId="0" xfId="0" applyFont="1" applyFill="1" applyProtection="1"/>
    <xf numFmtId="0" fontId="3" fillId="5" borderId="0" xfId="0" applyFont="1" applyFill="1" applyAlignment="1" applyProtection="1">
      <alignment wrapText="1"/>
    </xf>
    <xf numFmtId="0" fontId="3" fillId="5" borderId="3" xfId="0" applyFont="1" applyFill="1" applyBorder="1" applyProtection="1"/>
    <xf numFmtId="0" fontId="3" fillId="5" borderId="3" xfId="0" applyFont="1" applyFill="1" applyBorder="1" applyAlignment="1" applyProtection="1">
      <alignment horizontal="right"/>
    </xf>
    <xf numFmtId="0" fontId="2" fillId="6" borderId="0" xfId="0" applyFont="1" applyFill="1" applyAlignment="1" applyProtection="1">
      <alignment horizontal="right"/>
      <protection locked="0"/>
    </xf>
    <xf numFmtId="0" fontId="2" fillId="7" borderId="0" xfId="0" applyFont="1" applyFill="1" applyAlignment="1" applyProtection="1">
      <alignment horizontal="right"/>
      <protection locked="0"/>
    </xf>
    <xf numFmtId="0" fontId="0" fillId="8" borderId="5" xfId="0" applyFill="1" applyBorder="1" applyAlignment="1">
      <alignment horizontal="center" wrapText="1"/>
    </xf>
    <xf numFmtId="0" fontId="0" fillId="8" borderId="0" xfId="0" applyFill="1" applyBorder="1" applyAlignment="1">
      <alignment horizontal="center"/>
    </xf>
    <xf numFmtId="1" fontId="8" fillId="0" borderId="4" xfId="0" applyNumberFormat="1" applyFont="1" applyBorder="1" applyAlignment="1" applyProtection="1">
      <alignment horizontal="center" vertical="top" wrapText="1"/>
      <protection locked="0"/>
    </xf>
    <xf numFmtId="1" fontId="1" fillId="9" borderId="4" xfId="0" applyNumberFormat="1" applyFont="1" applyFill="1" applyBorder="1" applyAlignment="1" applyProtection="1">
      <alignment horizontal="center" vertical="top" wrapText="1"/>
      <protection locked="0"/>
    </xf>
    <xf numFmtId="49" fontId="1" fillId="9" borderId="4" xfId="0" applyNumberFormat="1" applyFont="1" applyFill="1" applyBorder="1" applyAlignment="1" applyProtection="1">
      <alignment horizontal="center" vertical="top" wrapText="1"/>
      <protection locked="0"/>
    </xf>
    <xf numFmtId="0" fontId="1" fillId="9" borderId="4" xfId="0" applyNumberFormat="1" applyFont="1" applyFill="1" applyBorder="1" applyAlignment="1" applyProtection="1">
      <alignment horizontal="center" vertical="top" wrapText="1"/>
      <protection locked="0"/>
    </xf>
    <xf numFmtId="0" fontId="1" fillId="9" borderId="4" xfId="0" applyNumberFormat="1" applyFont="1" applyFill="1" applyBorder="1" applyAlignment="1" applyProtection="1">
      <alignment horizontal="center" vertical="top" wrapText="1"/>
    </xf>
    <xf numFmtId="0" fontId="1" fillId="9" borderId="4" xfId="0" applyNumberFormat="1" applyFont="1" applyFill="1" applyBorder="1" applyAlignment="1" applyProtection="1">
      <alignment vertical="top" wrapText="1"/>
      <protection locked="0"/>
    </xf>
    <xf numFmtId="0" fontId="1" fillId="9" borderId="4" xfId="0" applyNumberFormat="1" applyFont="1" applyFill="1" applyBorder="1" applyAlignment="1">
      <alignment vertical="top" wrapText="1"/>
    </xf>
    <xf numFmtId="0" fontId="1" fillId="9" borderId="0" xfId="0" applyFont="1" applyFill="1"/>
    <xf numFmtId="1" fontId="1" fillId="0" borderId="0" xfId="0" applyNumberFormat="1" applyFont="1" applyBorder="1" applyAlignment="1" applyProtection="1">
      <alignment horizontal="center" vertical="top" wrapText="1"/>
      <protection locked="0"/>
    </xf>
    <xf numFmtId="49" fontId="1" fillId="0" borderId="0" xfId="0" applyNumberFormat="1" applyFont="1" applyBorder="1" applyAlignment="1" applyProtection="1">
      <alignment horizontal="center" vertical="top" wrapText="1"/>
      <protection locked="0"/>
    </xf>
    <xf numFmtId="0" fontId="1" fillId="0" borderId="0" xfId="0" applyNumberFormat="1" applyFont="1" applyBorder="1" applyAlignment="1" applyProtection="1">
      <alignment horizontal="center" vertical="top" wrapText="1"/>
      <protection locked="0"/>
    </xf>
    <xf numFmtId="0" fontId="1" fillId="0" borderId="0" xfId="0" applyNumberFormat="1" applyFont="1" applyBorder="1" applyAlignment="1" applyProtection="1">
      <alignment horizontal="center" vertical="top" wrapText="1"/>
    </xf>
    <xf numFmtId="0" fontId="1" fillId="0" borderId="0" xfId="0" applyNumberFormat="1" applyFont="1" applyBorder="1" applyAlignment="1" applyProtection="1">
      <alignment vertical="top" wrapText="1"/>
      <protection locked="0"/>
    </xf>
    <xf numFmtId="0" fontId="1" fillId="0" borderId="0" xfId="0" applyNumberFormat="1" applyFont="1" applyBorder="1" applyAlignment="1">
      <alignment vertical="top" wrapText="1"/>
    </xf>
    <xf numFmtId="0" fontId="1" fillId="0" borderId="0" xfId="0" applyFont="1" applyBorder="1"/>
    <xf numFmtId="0" fontId="6" fillId="2" borderId="4" xfId="0" applyNumberFormat="1" applyFont="1" applyFill="1" applyBorder="1" applyAlignment="1">
      <alignment horizontal="center" vertical="top" wrapText="1"/>
    </xf>
    <xf numFmtId="49" fontId="6" fillId="2" borderId="4" xfId="0" applyNumberFormat="1" applyFont="1" applyFill="1" applyBorder="1" applyAlignment="1">
      <alignment horizontal="center" vertical="top" wrapText="1"/>
    </xf>
    <xf numFmtId="0" fontId="2" fillId="3" borderId="4" xfId="0" applyNumberFormat="1" applyFont="1" applyFill="1" applyBorder="1" applyAlignment="1">
      <alignment vertical="top" wrapText="1"/>
    </xf>
    <xf numFmtId="0" fontId="3" fillId="4" borderId="4" xfId="0" applyNumberFormat="1" applyFont="1" applyFill="1" applyBorder="1" applyAlignment="1">
      <alignment vertical="top" wrapText="1"/>
    </xf>
    <xf numFmtId="0" fontId="2" fillId="0" borderId="0" xfId="0" applyFont="1" applyAlignment="1">
      <alignment vertical="top"/>
    </xf>
    <xf numFmtId="0" fontId="8" fillId="0" borderId="4" xfId="0" applyNumberFormat="1" applyFont="1" applyBorder="1" applyAlignment="1" applyProtection="1">
      <alignment horizontal="center" vertical="top" wrapText="1"/>
      <protection locked="0"/>
    </xf>
    <xf numFmtId="0" fontId="0" fillId="9" borderId="0" xfId="0" applyFill="1"/>
    <xf numFmtId="0" fontId="2" fillId="4" borderId="4" xfId="0" applyNumberFormat="1" applyFont="1" applyFill="1" applyBorder="1" applyAlignment="1" applyProtection="1">
      <alignment vertical="top" wrapText="1"/>
      <protection locked="0"/>
    </xf>
    <xf numFmtId="0" fontId="4" fillId="0" borderId="0" xfId="0" applyFont="1" applyAlignment="1">
      <alignment vertical="top"/>
    </xf>
    <xf numFmtId="0" fontId="6" fillId="10" borderId="4" xfId="0" applyNumberFormat="1" applyFont="1" applyFill="1" applyBorder="1" applyAlignment="1">
      <alignment vertical="top" wrapText="1"/>
    </xf>
    <xf numFmtId="0" fontId="2" fillId="4" borderId="4" xfId="0" applyNumberFormat="1" applyFont="1" applyFill="1" applyBorder="1" applyAlignment="1" applyProtection="1">
      <alignment horizontal="center" vertical="top" wrapText="1"/>
      <protection locked="0"/>
    </xf>
    <xf numFmtId="0" fontId="2" fillId="10" borderId="4" xfId="0" applyNumberFormat="1" applyFont="1" applyFill="1" applyBorder="1" applyAlignment="1">
      <alignment vertical="top" wrapText="1"/>
    </xf>
    <xf numFmtId="0" fontId="1" fillId="0" borderId="0" xfId="0" applyFont="1" applyAlignment="1">
      <alignment vertical="top" wrapText="1"/>
    </xf>
    <xf numFmtId="0" fontId="1" fillId="0" borderId="4" xfId="0" applyNumberFormat="1" applyFont="1" applyBorder="1" applyAlignment="1" applyProtection="1">
      <alignment horizontal="left" vertical="top" wrapText="1"/>
      <protection locked="0"/>
    </xf>
    <xf numFmtId="0" fontId="1" fillId="0" borderId="0" xfId="0" applyFont="1" applyAlignment="1">
      <alignment horizontal="left" vertical="top"/>
    </xf>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showGridLines="0" workbookViewId="0">
      <selection activeCell="B3" sqref="B3"/>
    </sheetView>
  </sheetViews>
  <sheetFormatPr baseColWidth="10" defaultColWidth="11.5" defaultRowHeight="15" x14ac:dyDescent="0.2"/>
  <cols>
    <col min="1" max="1" width="24.5" style="2" customWidth="1"/>
    <col min="2" max="2" width="29.83203125" style="2" customWidth="1"/>
    <col min="3" max="3" width="9.83203125" style="2" bestFit="1" customWidth="1"/>
    <col min="4" max="4" width="10.83203125" style="2" bestFit="1" customWidth="1"/>
    <col min="5" max="5" width="11.5" style="2"/>
    <col min="6" max="6" width="11.5" style="2" bestFit="1" customWidth="1"/>
    <col min="7" max="7" width="12.5" style="2" bestFit="1" customWidth="1"/>
    <col min="8" max="16384" width="11.5" style="2"/>
  </cols>
  <sheetData>
    <row r="1" spans="1:5" x14ac:dyDescent="0.2">
      <c r="A1" s="36" t="s">
        <v>0</v>
      </c>
      <c r="B1" s="40"/>
    </row>
    <row r="2" spans="1:5" x14ac:dyDescent="0.2">
      <c r="A2" s="36" t="s">
        <v>1</v>
      </c>
      <c r="B2" s="40" t="s">
        <v>376</v>
      </c>
    </row>
    <row r="3" spans="1:5" x14ac:dyDescent="0.2">
      <c r="A3" s="37" t="s">
        <v>2</v>
      </c>
      <c r="B3" s="40" t="s">
        <v>375</v>
      </c>
    </row>
    <row r="4" spans="1:5" x14ac:dyDescent="0.2">
      <c r="A4" s="37" t="s">
        <v>3</v>
      </c>
      <c r="B4" s="41">
        <v>4</v>
      </c>
    </row>
    <row r="5" spans="1:5" x14ac:dyDescent="0.2">
      <c r="A5" s="37" t="s">
        <v>4</v>
      </c>
      <c r="B5" s="40" t="s">
        <v>374</v>
      </c>
    </row>
    <row r="6" spans="1:5" x14ac:dyDescent="0.2">
      <c r="A6" s="37" t="s">
        <v>5</v>
      </c>
      <c r="B6" s="40"/>
    </row>
    <row r="7" spans="1:5" x14ac:dyDescent="0.2">
      <c r="A7" s="37" t="s">
        <v>6</v>
      </c>
      <c r="B7" s="41" t="s">
        <v>33</v>
      </c>
    </row>
    <row r="8" spans="1:5" s="8" customFormat="1" x14ac:dyDescent="0.2">
      <c r="A8" s="6"/>
      <c r="B8" s="7"/>
    </row>
    <row r="9" spans="1:5" x14ac:dyDescent="0.2">
      <c r="A9" s="5" t="s">
        <v>7</v>
      </c>
      <c r="B9" s="13">
        <f>VLOOKUP($B$4,Tabelle2!$A$8:$E$17,2)</f>
        <v>11</v>
      </c>
    </row>
    <row r="10" spans="1:5" x14ac:dyDescent="0.2">
      <c r="A10" s="3" t="s">
        <v>8</v>
      </c>
      <c r="B10" s="9">
        <f>VLOOKUP($B$4,Tabelle2!$A$8:$E$17,3)</f>
        <v>5</v>
      </c>
    </row>
    <row r="11" spans="1:5" x14ac:dyDescent="0.2">
      <c r="A11" s="3" t="s">
        <v>9</v>
      </c>
      <c r="B11" s="9">
        <f>VLOOKUP($B$4,Tabelle2!$A$8:$E$17,4)</f>
        <v>3</v>
      </c>
    </row>
    <row r="12" spans="1:5" x14ac:dyDescent="0.2">
      <c r="A12" s="4" t="s">
        <v>10</v>
      </c>
      <c r="B12" s="10">
        <f>VLOOKUP($B$4,Tabelle2!$A$8:$E$17,5)</f>
        <v>3</v>
      </c>
      <c r="E12" s="27"/>
    </row>
    <row r="13" spans="1:5" x14ac:dyDescent="0.2">
      <c r="A13" s="11" t="s">
        <v>11</v>
      </c>
      <c r="B13" s="12">
        <f>B4*B9</f>
        <v>44</v>
      </c>
    </row>
    <row r="14" spans="1:5" x14ac:dyDescent="0.2">
      <c r="A14" s="5" t="s">
        <v>12</v>
      </c>
      <c r="B14" s="13">
        <f>VLOOKUP($B$4,Tabelle2!A20:E29,2)</f>
        <v>6</v>
      </c>
    </row>
    <row r="15" spans="1:5" x14ac:dyDescent="0.2">
      <c r="A15" s="3" t="s">
        <v>13</v>
      </c>
      <c r="B15" s="9">
        <f>VLOOKUP($B$4,Tabelle2!A20:E29,3)</f>
        <v>2</v>
      </c>
    </row>
    <row r="16" spans="1:5" x14ac:dyDescent="0.2">
      <c r="A16" s="3" t="s">
        <v>14</v>
      </c>
      <c r="B16" s="9">
        <f>VLOOKUP($B$4,Tabelle2!A20:E29,4)</f>
        <v>2</v>
      </c>
    </row>
    <row r="17" spans="1:2" x14ac:dyDescent="0.2">
      <c r="A17" s="4" t="s">
        <v>15</v>
      </c>
      <c r="B17" s="10">
        <f>VLOOKUP($B$4,Tabelle2!A20:E29,5)</f>
        <v>2</v>
      </c>
    </row>
    <row r="18" spans="1:2" x14ac:dyDescent="0.2">
      <c r="A18" s="11" t="s">
        <v>16</v>
      </c>
      <c r="B18" s="12">
        <f>B4*B14</f>
        <v>24</v>
      </c>
    </row>
    <row r="19" spans="1:2" x14ac:dyDescent="0.2">
      <c r="A19" s="38" t="s">
        <v>17</v>
      </c>
      <c r="B19" s="39">
        <f>B13+B18</f>
        <v>68</v>
      </c>
    </row>
  </sheetData>
  <sheetProtection formatCells="0"/>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23"/>
  <sheetViews>
    <sheetView showGridLines="0" zoomScale="120" zoomScaleNormal="120" workbookViewId="0">
      <pane ySplit="1" topLeftCell="A41" activePane="bottomLeft" state="frozen"/>
      <selection pane="bottomLeft" activeCell="E9" sqref="E9"/>
    </sheetView>
  </sheetViews>
  <sheetFormatPr baseColWidth="10" defaultColWidth="11.5" defaultRowHeight="14" x14ac:dyDescent="0.2"/>
  <cols>
    <col min="1" max="1" width="5.6640625" style="1" customWidth="1"/>
    <col min="2" max="2" width="6.83203125" style="19" bestFit="1" customWidth="1"/>
    <col min="3" max="3" width="11.5" style="29"/>
    <col min="4" max="4" width="17.83203125" style="19" bestFit="1" customWidth="1"/>
    <col min="5" max="5" width="17.83203125" style="31" customWidth="1"/>
    <col min="6" max="6" width="62" style="17" customWidth="1"/>
    <col min="7" max="10" width="20.6640625" style="17" customWidth="1"/>
    <col min="11" max="11" width="25" style="17" customWidth="1"/>
    <col min="12" max="12" width="28.1640625" style="17" customWidth="1"/>
    <col min="13" max="16384" width="11.5" style="1"/>
  </cols>
  <sheetData>
    <row r="1" spans="2:12" s="63" customFormat="1" ht="30" x14ac:dyDescent="0.2">
      <c r="B1" s="60" t="s">
        <v>34</v>
      </c>
      <c r="C1" s="60" t="s">
        <v>35</v>
      </c>
      <c r="D1" s="59" t="s">
        <v>36</v>
      </c>
      <c r="E1" s="66" t="s">
        <v>37</v>
      </c>
      <c r="F1" s="61" t="s">
        <v>38</v>
      </c>
      <c r="G1" s="62" t="s">
        <v>39</v>
      </c>
      <c r="H1" s="61" t="s">
        <v>40</v>
      </c>
      <c r="I1" s="61" t="s">
        <v>40</v>
      </c>
      <c r="J1" s="61" t="s">
        <v>40</v>
      </c>
      <c r="K1" s="66" t="s">
        <v>41</v>
      </c>
      <c r="L1" s="68" t="s">
        <v>42</v>
      </c>
    </row>
    <row r="2" spans="2:12" ht="60" x14ac:dyDescent="0.2">
      <c r="B2" s="44">
        <v>1</v>
      </c>
      <c r="C2" s="34"/>
      <c r="D2" s="64" t="s">
        <v>22</v>
      </c>
      <c r="E2" s="31" t="s">
        <v>369</v>
      </c>
      <c r="F2" s="18" t="s">
        <v>47</v>
      </c>
      <c r="G2" s="18" t="s">
        <v>48</v>
      </c>
      <c r="H2" s="18" t="s">
        <v>49</v>
      </c>
      <c r="I2" s="18" t="s">
        <v>50</v>
      </c>
      <c r="J2" s="18" t="s">
        <v>51</v>
      </c>
      <c r="K2" s="35"/>
    </row>
    <row r="3" spans="2:12" ht="45" x14ac:dyDescent="0.2">
      <c r="B3" s="44">
        <v>1</v>
      </c>
      <c r="C3" s="34"/>
      <c r="D3" s="64" t="s">
        <v>19</v>
      </c>
      <c r="E3" s="31" t="s">
        <v>56</v>
      </c>
      <c r="F3" s="18" t="s">
        <v>368</v>
      </c>
      <c r="G3" s="18" t="s">
        <v>52</v>
      </c>
      <c r="H3" s="18" t="s">
        <v>53</v>
      </c>
      <c r="I3" s="18" t="s">
        <v>54</v>
      </c>
      <c r="J3" s="18" t="s">
        <v>55</v>
      </c>
      <c r="K3" s="35"/>
    </row>
    <row r="4" spans="2:12" ht="45" x14ac:dyDescent="0.2">
      <c r="B4" s="44">
        <v>1</v>
      </c>
      <c r="C4" s="28"/>
      <c r="D4" s="64" t="s">
        <v>19</v>
      </c>
      <c r="E4" s="31" t="s">
        <v>57</v>
      </c>
      <c r="F4" s="18" t="s">
        <v>58</v>
      </c>
      <c r="G4" s="18" t="s">
        <v>59</v>
      </c>
      <c r="H4" s="18" t="s">
        <v>60</v>
      </c>
      <c r="I4" s="18" t="s">
        <v>61</v>
      </c>
      <c r="J4" s="18" t="s">
        <v>62</v>
      </c>
      <c r="K4" s="18"/>
    </row>
    <row r="5" spans="2:12" ht="45" x14ac:dyDescent="0.2">
      <c r="B5" s="44">
        <v>1</v>
      </c>
      <c r="C5" s="28"/>
      <c r="D5" s="64" t="s">
        <v>19</v>
      </c>
      <c r="E5" s="31" t="s">
        <v>63</v>
      </c>
      <c r="F5" s="18" t="s">
        <v>64</v>
      </c>
      <c r="G5" s="18" t="s">
        <v>65</v>
      </c>
      <c r="H5" s="18" t="s">
        <v>66</v>
      </c>
      <c r="I5" s="18" t="s">
        <v>67</v>
      </c>
      <c r="J5" s="18" t="s">
        <v>68</v>
      </c>
      <c r="K5" s="18"/>
    </row>
    <row r="6" spans="2:12" ht="60" x14ac:dyDescent="0.2">
      <c r="B6" s="44">
        <v>1</v>
      </c>
      <c r="C6" s="28"/>
      <c r="D6" s="64" t="s">
        <v>22</v>
      </c>
      <c r="E6" s="31" t="s">
        <v>81</v>
      </c>
      <c r="F6" s="18" t="s">
        <v>73</v>
      </c>
      <c r="G6" s="18" t="s">
        <v>69</v>
      </c>
      <c r="H6" s="18" t="s">
        <v>70</v>
      </c>
      <c r="I6" s="18" t="s">
        <v>71</v>
      </c>
      <c r="J6" s="18" t="s">
        <v>72</v>
      </c>
      <c r="K6" s="18"/>
    </row>
    <row r="7" spans="2:12" ht="60" x14ac:dyDescent="0.2">
      <c r="B7" s="44">
        <v>1</v>
      </c>
      <c r="C7" s="28"/>
      <c r="D7" s="20" t="s">
        <v>22</v>
      </c>
      <c r="E7" s="31" t="s">
        <v>80</v>
      </c>
      <c r="F7" s="18" t="s">
        <v>74</v>
      </c>
      <c r="G7" s="18" t="s">
        <v>75</v>
      </c>
      <c r="H7" s="18" t="s">
        <v>76</v>
      </c>
      <c r="I7" s="18" t="s">
        <v>77</v>
      </c>
      <c r="J7" s="18" t="s">
        <v>78</v>
      </c>
      <c r="K7" s="18"/>
    </row>
    <row r="8" spans="2:12" ht="30" x14ac:dyDescent="0.2">
      <c r="B8" s="44">
        <v>1</v>
      </c>
      <c r="C8" s="28"/>
      <c r="D8" s="20" t="s">
        <v>19</v>
      </c>
      <c r="E8" s="31" t="s">
        <v>79</v>
      </c>
      <c r="F8" s="18" t="s">
        <v>82</v>
      </c>
      <c r="G8" s="18" t="s">
        <v>83</v>
      </c>
      <c r="H8" s="18" t="s">
        <v>84</v>
      </c>
      <c r="I8" s="18" t="s">
        <v>85</v>
      </c>
      <c r="J8" s="18" t="s">
        <v>86</v>
      </c>
      <c r="K8" s="18"/>
    </row>
    <row r="9" spans="2:12" ht="120" x14ac:dyDescent="0.2">
      <c r="B9" s="44">
        <v>1</v>
      </c>
      <c r="C9" s="28"/>
      <c r="D9" s="20" t="s">
        <v>24</v>
      </c>
      <c r="E9" s="31" t="s">
        <v>87</v>
      </c>
      <c r="F9" s="18" t="s">
        <v>88</v>
      </c>
      <c r="G9" s="18" t="s">
        <v>89</v>
      </c>
      <c r="H9" s="18" t="s">
        <v>90</v>
      </c>
      <c r="I9" s="18" t="s">
        <v>91</v>
      </c>
      <c r="J9" s="18" t="s">
        <v>92</v>
      </c>
      <c r="K9" s="18"/>
    </row>
    <row r="10" spans="2:12" ht="60" x14ac:dyDescent="0.2">
      <c r="B10" s="44">
        <v>1</v>
      </c>
      <c r="C10" s="28"/>
      <c r="D10" s="20" t="s">
        <v>19</v>
      </c>
      <c r="E10" s="31" t="s">
        <v>93</v>
      </c>
      <c r="F10" s="18" t="s">
        <v>94</v>
      </c>
      <c r="G10" s="18" t="s">
        <v>95</v>
      </c>
      <c r="H10" s="18" t="s">
        <v>96</v>
      </c>
      <c r="I10" s="18" t="s">
        <v>97</v>
      </c>
      <c r="J10" s="18" t="s">
        <v>98</v>
      </c>
      <c r="K10" s="18"/>
    </row>
    <row r="11" spans="2:12" ht="105" x14ac:dyDescent="0.2">
      <c r="B11" s="44">
        <v>1</v>
      </c>
      <c r="C11" s="28"/>
      <c r="D11" s="20" t="s">
        <v>24</v>
      </c>
      <c r="E11" s="31" t="s">
        <v>141</v>
      </c>
      <c r="F11" s="18" t="s">
        <v>142</v>
      </c>
      <c r="G11" s="18" t="s">
        <v>143</v>
      </c>
      <c r="H11" s="18" t="s">
        <v>144</v>
      </c>
      <c r="I11" s="18" t="s">
        <v>145</v>
      </c>
      <c r="J11" s="18" t="s">
        <v>146</v>
      </c>
      <c r="K11" s="18"/>
    </row>
    <row r="12" spans="2:12" ht="135" x14ac:dyDescent="0.2">
      <c r="B12" s="44">
        <v>1</v>
      </c>
      <c r="C12" s="28"/>
      <c r="D12" s="64" t="s">
        <v>24</v>
      </c>
      <c r="E12" s="31" t="s">
        <v>117</v>
      </c>
      <c r="F12" s="18" t="s">
        <v>118</v>
      </c>
      <c r="G12" s="18" t="s">
        <v>119</v>
      </c>
      <c r="H12" s="18" t="s">
        <v>120</v>
      </c>
      <c r="I12" s="18" t="s">
        <v>121</v>
      </c>
      <c r="J12" s="18" t="s">
        <v>122</v>
      </c>
      <c r="K12" s="18"/>
    </row>
    <row r="13" spans="2:12" s="51" customFormat="1" x14ac:dyDescent="0.2">
      <c r="B13" s="45"/>
      <c r="C13" s="46"/>
      <c r="D13" s="47"/>
      <c r="E13" s="48"/>
      <c r="F13" s="49"/>
      <c r="G13" s="49"/>
      <c r="H13" s="49"/>
      <c r="I13" s="49"/>
      <c r="J13" s="49"/>
      <c r="K13" s="49"/>
      <c r="L13" s="50"/>
    </row>
    <row r="14" spans="2:12" ht="60" x14ac:dyDescent="0.2">
      <c r="B14" s="32">
        <v>2</v>
      </c>
      <c r="C14" s="28"/>
      <c r="D14" s="64" t="s">
        <v>19</v>
      </c>
      <c r="E14" s="31" t="s">
        <v>99</v>
      </c>
      <c r="F14" s="18" t="s">
        <v>100</v>
      </c>
      <c r="G14" s="18" t="s">
        <v>101</v>
      </c>
      <c r="H14" s="18" t="s">
        <v>102</v>
      </c>
      <c r="I14" s="18" t="s">
        <v>103</v>
      </c>
      <c r="J14" s="18" t="s">
        <v>104</v>
      </c>
      <c r="K14" s="18"/>
    </row>
    <row r="15" spans="2:12" ht="75" x14ac:dyDescent="0.2">
      <c r="B15" s="32">
        <v>2</v>
      </c>
      <c r="C15" s="28"/>
      <c r="D15" s="64" t="s">
        <v>19</v>
      </c>
      <c r="E15" s="31" t="s">
        <v>110</v>
      </c>
      <c r="F15" s="18" t="s">
        <v>105</v>
      </c>
      <c r="G15" s="18" t="s">
        <v>106</v>
      </c>
      <c r="H15" s="18" t="s">
        <v>107</v>
      </c>
      <c r="I15" s="18" t="s">
        <v>108</v>
      </c>
      <c r="J15" s="18" t="s">
        <v>109</v>
      </c>
      <c r="K15" s="18"/>
    </row>
    <row r="16" spans="2:12" ht="30" x14ac:dyDescent="0.2">
      <c r="B16" s="32">
        <v>2</v>
      </c>
      <c r="C16" s="28"/>
      <c r="D16" s="20" t="s">
        <v>22</v>
      </c>
      <c r="E16" s="31" t="s">
        <v>129</v>
      </c>
      <c r="F16" s="18" t="s">
        <v>130</v>
      </c>
      <c r="G16" s="18" t="s">
        <v>131</v>
      </c>
      <c r="H16" s="18" t="s">
        <v>132</v>
      </c>
      <c r="I16" s="18" t="s">
        <v>133</v>
      </c>
      <c r="J16" s="18" t="s">
        <v>134</v>
      </c>
      <c r="K16" s="18"/>
    </row>
    <row r="17" spans="2:12" ht="30" x14ac:dyDescent="0.2">
      <c r="B17" s="32">
        <v>2</v>
      </c>
      <c r="C17" s="28"/>
      <c r="D17" s="20" t="s">
        <v>19</v>
      </c>
      <c r="E17" s="31" t="s">
        <v>147</v>
      </c>
      <c r="F17" s="18" t="s">
        <v>148</v>
      </c>
      <c r="G17" s="18" t="s">
        <v>149</v>
      </c>
      <c r="H17" s="18" t="s">
        <v>150</v>
      </c>
      <c r="I17" s="18" t="s">
        <v>151</v>
      </c>
      <c r="J17" s="18" t="s">
        <v>152</v>
      </c>
      <c r="K17" s="18"/>
    </row>
    <row r="18" spans="2:12" ht="60" x14ac:dyDescent="0.2">
      <c r="B18" s="32">
        <v>2</v>
      </c>
      <c r="C18" s="28"/>
      <c r="D18" s="20" t="s">
        <v>22</v>
      </c>
      <c r="E18" s="31" t="s">
        <v>153</v>
      </c>
      <c r="F18" s="18" t="s">
        <v>154</v>
      </c>
      <c r="G18" s="18" t="s">
        <v>155</v>
      </c>
      <c r="H18" s="18" t="s">
        <v>156</v>
      </c>
      <c r="I18" s="18" t="s">
        <v>157</v>
      </c>
      <c r="J18" s="18" t="s">
        <v>158</v>
      </c>
      <c r="K18" s="18"/>
    </row>
    <row r="19" spans="2:12" ht="120" x14ac:dyDescent="0.2">
      <c r="B19" s="32">
        <v>2</v>
      </c>
      <c r="C19" s="28"/>
      <c r="D19" s="20" t="s">
        <v>24</v>
      </c>
      <c r="E19" s="31" t="s">
        <v>159</v>
      </c>
      <c r="F19" s="18" t="s">
        <v>160</v>
      </c>
      <c r="G19" s="18" t="s">
        <v>161</v>
      </c>
      <c r="H19" s="18" t="s">
        <v>162</v>
      </c>
      <c r="I19" s="18" t="s">
        <v>163</v>
      </c>
      <c r="J19" s="18" t="s">
        <v>164</v>
      </c>
      <c r="K19" s="18"/>
    </row>
    <row r="20" spans="2:12" ht="120" x14ac:dyDescent="0.2">
      <c r="B20" s="32">
        <v>2</v>
      </c>
      <c r="C20" s="28"/>
      <c r="D20" s="20" t="s">
        <v>24</v>
      </c>
      <c r="E20" s="31" t="s">
        <v>165</v>
      </c>
      <c r="F20" s="18" t="s">
        <v>166</v>
      </c>
      <c r="G20" s="18" t="s">
        <v>167</v>
      </c>
      <c r="H20" s="18" t="s">
        <v>168</v>
      </c>
      <c r="I20" s="18" t="s">
        <v>169</v>
      </c>
      <c r="J20" s="18" t="s">
        <v>170</v>
      </c>
      <c r="K20" s="18"/>
    </row>
    <row r="21" spans="2:12" ht="105" x14ac:dyDescent="0.2">
      <c r="B21" s="32">
        <v>2</v>
      </c>
      <c r="C21" s="28"/>
      <c r="D21" s="20" t="s">
        <v>22</v>
      </c>
      <c r="E21" s="31" t="s">
        <v>171</v>
      </c>
      <c r="F21" s="18" t="s">
        <v>172</v>
      </c>
      <c r="G21" s="18" t="s">
        <v>173</v>
      </c>
      <c r="H21" s="18" t="s">
        <v>174</v>
      </c>
      <c r="I21" s="18" t="s">
        <v>175</v>
      </c>
      <c r="J21" s="18" t="s">
        <v>176</v>
      </c>
      <c r="K21" s="18"/>
    </row>
    <row r="22" spans="2:12" ht="30" x14ac:dyDescent="0.2">
      <c r="B22" s="32">
        <v>2</v>
      </c>
      <c r="C22" s="28"/>
      <c r="D22" s="20" t="s">
        <v>19</v>
      </c>
      <c r="E22" s="31" t="s">
        <v>177</v>
      </c>
      <c r="F22" s="18" t="s">
        <v>178</v>
      </c>
      <c r="G22" s="18" t="s">
        <v>181</v>
      </c>
      <c r="H22" s="18" t="s">
        <v>179</v>
      </c>
      <c r="I22" s="18" t="s">
        <v>180</v>
      </c>
      <c r="J22" s="18" t="s">
        <v>182</v>
      </c>
      <c r="K22" s="18" t="s">
        <v>370</v>
      </c>
    </row>
    <row r="23" spans="2:12" ht="30" x14ac:dyDescent="0.2">
      <c r="B23" s="32">
        <v>2</v>
      </c>
      <c r="C23" s="28"/>
      <c r="D23" s="20" t="s">
        <v>19</v>
      </c>
      <c r="E23" s="31" t="s">
        <v>183</v>
      </c>
      <c r="F23" s="18" t="s">
        <v>184</v>
      </c>
      <c r="G23" s="18" t="s">
        <v>185</v>
      </c>
      <c r="H23" s="18" t="s">
        <v>186</v>
      </c>
      <c r="I23" s="18" t="s">
        <v>187</v>
      </c>
      <c r="J23" s="18" t="s">
        <v>188</v>
      </c>
      <c r="K23" s="18"/>
    </row>
    <row r="24" spans="2:12" ht="120" x14ac:dyDescent="0.2">
      <c r="B24" s="32">
        <v>2</v>
      </c>
      <c r="C24" s="28"/>
      <c r="D24" s="20" t="s">
        <v>24</v>
      </c>
      <c r="E24" s="31" t="s">
        <v>189</v>
      </c>
      <c r="F24" s="18" t="s">
        <v>190</v>
      </c>
      <c r="G24" s="18" t="s">
        <v>191</v>
      </c>
      <c r="H24" s="18" t="s">
        <v>192</v>
      </c>
      <c r="I24" s="18" t="s">
        <v>193</v>
      </c>
      <c r="J24" s="18" t="s">
        <v>194</v>
      </c>
      <c r="K24" s="18"/>
    </row>
    <row r="25" spans="2:12" s="51" customFormat="1" x14ac:dyDescent="0.2">
      <c r="B25" s="45"/>
      <c r="C25" s="46"/>
      <c r="D25" s="47"/>
      <c r="E25" s="48"/>
      <c r="F25" s="49"/>
      <c r="G25" s="49"/>
      <c r="H25" s="49"/>
      <c r="I25" s="49"/>
      <c r="J25" s="49"/>
      <c r="K25" s="49"/>
      <c r="L25" s="50"/>
    </row>
    <row r="26" spans="2:12" ht="60" x14ac:dyDescent="0.2">
      <c r="B26" s="32">
        <v>3</v>
      </c>
      <c r="C26" s="28"/>
      <c r="D26" s="64" t="s">
        <v>24</v>
      </c>
      <c r="E26" s="31" t="s">
        <v>140</v>
      </c>
      <c r="F26" s="18" t="s">
        <v>135</v>
      </c>
      <c r="G26" s="18" t="s">
        <v>136</v>
      </c>
      <c r="H26" s="18" t="s">
        <v>137</v>
      </c>
      <c r="I26" s="18" t="s">
        <v>138</v>
      </c>
      <c r="J26" s="18" t="s">
        <v>139</v>
      </c>
      <c r="K26" s="18"/>
    </row>
    <row r="27" spans="2:12" ht="30" x14ac:dyDescent="0.2">
      <c r="B27" s="32">
        <v>3</v>
      </c>
      <c r="C27" s="28"/>
      <c r="D27" s="64" t="s">
        <v>19</v>
      </c>
      <c r="E27" s="31" t="s">
        <v>195</v>
      </c>
      <c r="F27" s="18" t="s">
        <v>196</v>
      </c>
      <c r="G27" s="18" t="s">
        <v>197</v>
      </c>
      <c r="H27" s="18" t="s">
        <v>198</v>
      </c>
      <c r="I27" s="18" t="s">
        <v>199</v>
      </c>
      <c r="J27" s="18" t="s">
        <v>200</v>
      </c>
      <c r="K27" s="18"/>
    </row>
    <row r="28" spans="2:12" ht="45" x14ac:dyDescent="0.2">
      <c r="B28" s="32">
        <v>3</v>
      </c>
      <c r="C28" s="28"/>
      <c r="D28" s="64" t="s">
        <v>22</v>
      </c>
      <c r="E28" s="31" t="s">
        <v>201</v>
      </c>
      <c r="F28" s="18" t="s">
        <v>202</v>
      </c>
      <c r="G28" s="18" t="s">
        <v>203</v>
      </c>
      <c r="H28" s="18" t="s">
        <v>204</v>
      </c>
      <c r="I28" s="18" t="s">
        <v>205</v>
      </c>
      <c r="J28" s="18" t="s">
        <v>206</v>
      </c>
      <c r="K28" s="18"/>
    </row>
    <row r="29" spans="2:12" ht="30" x14ac:dyDescent="0.2">
      <c r="B29" s="32">
        <v>3</v>
      </c>
      <c r="C29" s="28"/>
      <c r="D29" s="64" t="s">
        <v>19</v>
      </c>
      <c r="E29" s="31" t="s">
        <v>207</v>
      </c>
      <c r="F29" s="18" t="s">
        <v>208</v>
      </c>
      <c r="G29" s="18" t="s">
        <v>210</v>
      </c>
      <c r="H29" s="18" t="s">
        <v>209</v>
      </c>
      <c r="I29" s="18" t="s">
        <v>211</v>
      </c>
      <c r="J29" s="18" t="s">
        <v>212</v>
      </c>
      <c r="K29" s="18"/>
    </row>
    <row r="30" spans="2:12" ht="45" x14ac:dyDescent="0.2">
      <c r="B30" s="32">
        <v>3</v>
      </c>
      <c r="C30" s="28"/>
      <c r="D30" s="64" t="s">
        <v>19</v>
      </c>
      <c r="E30" s="31" t="s">
        <v>213</v>
      </c>
      <c r="F30" s="18" t="s">
        <v>214</v>
      </c>
      <c r="G30" s="18" t="s">
        <v>215</v>
      </c>
      <c r="H30" s="18" t="s">
        <v>216</v>
      </c>
      <c r="I30" s="18" t="s">
        <v>217</v>
      </c>
      <c r="J30" s="18" t="s">
        <v>218</v>
      </c>
      <c r="K30" s="18"/>
    </row>
    <row r="31" spans="2:12" ht="120" x14ac:dyDescent="0.2">
      <c r="B31" s="32">
        <v>3</v>
      </c>
      <c r="C31" s="28"/>
      <c r="D31" s="20" t="s">
        <v>24</v>
      </c>
      <c r="E31" s="31" t="s">
        <v>219</v>
      </c>
      <c r="F31" s="18" t="s">
        <v>220</v>
      </c>
      <c r="G31" s="18" t="s">
        <v>221</v>
      </c>
      <c r="H31" s="18" t="s">
        <v>222</v>
      </c>
      <c r="I31" s="18" t="s">
        <v>223</v>
      </c>
      <c r="J31" s="18" t="s">
        <v>224</v>
      </c>
      <c r="K31" s="18"/>
    </row>
    <row r="32" spans="2:12" ht="45" x14ac:dyDescent="0.2">
      <c r="B32" s="32">
        <v>3</v>
      </c>
      <c r="C32" s="28"/>
      <c r="D32" s="20" t="s">
        <v>19</v>
      </c>
      <c r="E32" s="31" t="s">
        <v>225</v>
      </c>
      <c r="F32" s="18" t="s">
        <v>226</v>
      </c>
      <c r="G32" s="18" t="s">
        <v>227</v>
      </c>
      <c r="H32" s="18" t="s">
        <v>228</v>
      </c>
      <c r="I32" s="18" t="s">
        <v>229</v>
      </c>
      <c r="J32" s="18" t="s">
        <v>230</v>
      </c>
      <c r="K32" s="18"/>
    </row>
    <row r="33" spans="2:12" ht="90" x14ac:dyDescent="0.2">
      <c r="B33" s="32">
        <v>3</v>
      </c>
      <c r="C33" s="28"/>
      <c r="D33" s="20" t="s">
        <v>22</v>
      </c>
      <c r="E33" s="31" t="s">
        <v>231</v>
      </c>
      <c r="F33" s="18" t="s">
        <v>232</v>
      </c>
      <c r="G33" s="18" t="s">
        <v>233</v>
      </c>
      <c r="H33" s="18" t="s">
        <v>234</v>
      </c>
      <c r="I33" s="18" t="s">
        <v>235</v>
      </c>
      <c r="J33" s="18" t="s">
        <v>236</v>
      </c>
      <c r="K33" s="18"/>
    </row>
    <row r="34" spans="2:12" ht="90" x14ac:dyDescent="0.2">
      <c r="B34" s="32">
        <v>3</v>
      </c>
      <c r="C34" s="28"/>
      <c r="D34" s="20" t="s">
        <v>24</v>
      </c>
      <c r="E34" s="31" t="s">
        <v>237</v>
      </c>
      <c r="F34" s="18" t="s">
        <v>238</v>
      </c>
      <c r="G34" s="18" t="s">
        <v>239</v>
      </c>
      <c r="H34" s="18" t="s">
        <v>240</v>
      </c>
      <c r="I34" s="18" t="s">
        <v>241</v>
      </c>
      <c r="J34" s="18" t="s">
        <v>242</v>
      </c>
      <c r="K34" s="18"/>
    </row>
    <row r="35" spans="2:12" ht="45" x14ac:dyDescent="0.2">
      <c r="B35" s="32">
        <v>3</v>
      </c>
      <c r="C35" s="28"/>
      <c r="D35" s="20" t="s">
        <v>19</v>
      </c>
      <c r="E35" s="31" t="s">
        <v>243</v>
      </c>
      <c r="F35" s="18" t="s">
        <v>244</v>
      </c>
      <c r="G35" s="18" t="s">
        <v>245</v>
      </c>
      <c r="H35" s="18" t="s">
        <v>246</v>
      </c>
      <c r="I35" s="18" t="s">
        <v>247</v>
      </c>
      <c r="J35" s="18" t="s">
        <v>248</v>
      </c>
      <c r="K35" s="18"/>
    </row>
    <row r="36" spans="2:12" ht="75" x14ac:dyDescent="0.2">
      <c r="B36" s="32">
        <v>3</v>
      </c>
      <c r="C36" s="28"/>
      <c r="D36" s="20" t="s">
        <v>22</v>
      </c>
      <c r="E36" s="31" t="s">
        <v>377</v>
      </c>
      <c r="F36" s="73" t="s">
        <v>378</v>
      </c>
      <c r="G36" s="72" t="s">
        <v>379</v>
      </c>
      <c r="H36" s="72" t="s">
        <v>382</v>
      </c>
      <c r="I36" s="72" t="s">
        <v>380</v>
      </c>
      <c r="J36" s="72" t="s">
        <v>381</v>
      </c>
      <c r="K36" s="18"/>
    </row>
    <row r="37" spans="2:12" s="51" customFormat="1" x14ac:dyDescent="0.2">
      <c r="B37" s="45"/>
      <c r="C37" s="46"/>
      <c r="D37" s="47"/>
      <c r="E37" s="48"/>
      <c r="F37" s="49"/>
      <c r="G37" s="49"/>
      <c r="H37" s="49"/>
      <c r="I37" s="49"/>
      <c r="J37" s="49"/>
      <c r="K37" s="49"/>
      <c r="L37" s="50"/>
    </row>
    <row r="38" spans="2:12" ht="120" x14ac:dyDescent="0.2">
      <c r="B38" s="32">
        <v>4</v>
      </c>
      <c r="C38" s="28"/>
      <c r="D38" s="64" t="s">
        <v>24</v>
      </c>
      <c r="E38" s="31" t="s">
        <v>250</v>
      </c>
      <c r="F38" s="18" t="s">
        <v>249</v>
      </c>
      <c r="G38" s="18" t="s">
        <v>251</v>
      </c>
      <c r="H38" s="18" t="s">
        <v>252</v>
      </c>
      <c r="I38" s="18" t="s">
        <v>253</v>
      </c>
      <c r="J38" s="18" t="s">
        <v>254</v>
      </c>
      <c r="K38" s="18"/>
    </row>
    <row r="39" spans="2:12" ht="45" x14ac:dyDescent="0.2">
      <c r="B39" s="32">
        <v>4</v>
      </c>
      <c r="C39" s="28"/>
      <c r="D39" s="64" t="s">
        <v>19</v>
      </c>
      <c r="E39" s="31" t="s">
        <v>255</v>
      </c>
      <c r="F39" s="18" t="s">
        <v>256</v>
      </c>
      <c r="G39" s="18" t="s">
        <v>257</v>
      </c>
      <c r="H39" s="18" t="s">
        <v>258</v>
      </c>
      <c r="I39" s="18" t="s">
        <v>257</v>
      </c>
      <c r="J39" s="18" t="s">
        <v>259</v>
      </c>
      <c r="K39" s="18"/>
    </row>
    <row r="40" spans="2:12" ht="45" x14ac:dyDescent="0.2">
      <c r="B40" s="32">
        <v>4</v>
      </c>
      <c r="C40" s="28"/>
      <c r="D40" s="64" t="s">
        <v>19</v>
      </c>
      <c r="E40" s="31" t="s">
        <v>260</v>
      </c>
      <c r="F40" s="18" t="s">
        <v>261</v>
      </c>
      <c r="G40" s="18" t="s">
        <v>262</v>
      </c>
      <c r="H40" s="18" t="s">
        <v>263</v>
      </c>
      <c r="I40" s="18" t="s">
        <v>264</v>
      </c>
      <c r="J40" s="18" t="s">
        <v>265</v>
      </c>
      <c r="K40" s="18"/>
    </row>
    <row r="41" spans="2:12" ht="120" x14ac:dyDescent="0.2">
      <c r="B41" s="32">
        <v>4</v>
      </c>
      <c r="C41" s="28"/>
      <c r="D41" s="64" t="s">
        <v>24</v>
      </c>
      <c r="E41" s="31" t="s">
        <v>266</v>
      </c>
      <c r="F41" s="18" t="s">
        <v>267</v>
      </c>
      <c r="G41" s="18" t="s">
        <v>268</v>
      </c>
      <c r="H41" s="18" t="s">
        <v>269</v>
      </c>
      <c r="I41" s="18" t="s">
        <v>270</v>
      </c>
      <c r="J41" s="18" t="s">
        <v>271</v>
      </c>
      <c r="K41" s="18"/>
    </row>
    <row r="42" spans="2:12" ht="30" x14ac:dyDescent="0.2">
      <c r="B42" s="32">
        <v>4</v>
      </c>
      <c r="C42" s="28"/>
      <c r="D42" s="64" t="s">
        <v>19</v>
      </c>
      <c r="E42" s="31" t="s">
        <v>272</v>
      </c>
      <c r="F42" s="18" t="s">
        <v>273</v>
      </c>
      <c r="G42" s="18" t="s">
        <v>274</v>
      </c>
      <c r="H42" s="18" t="s">
        <v>275</v>
      </c>
      <c r="I42" s="18" t="s">
        <v>276</v>
      </c>
      <c r="J42" s="18" t="s">
        <v>277</v>
      </c>
      <c r="K42" s="18"/>
    </row>
    <row r="43" spans="2:12" ht="30" x14ac:dyDescent="0.2">
      <c r="B43" s="32">
        <v>4</v>
      </c>
      <c r="C43" s="28"/>
      <c r="D43" s="20" t="s">
        <v>19</v>
      </c>
      <c r="E43" s="31" t="s">
        <v>278</v>
      </c>
      <c r="F43" s="18" t="s">
        <v>279</v>
      </c>
      <c r="G43" s="18" t="s">
        <v>280</v>
      </c>
      <c r="H43" s="18" t="s">
        <v>281</v>
      </c>
      <c r="I43" s="18" t="s">
        <v>282</v>
      </c>
      <c r="J43" s="18" t="s">
        <v>283</v>
      </c>
      <c r="K43" s="18"/>
    </row>
    <row r="44" spans="2:12" ht="75" x14ac:dyDescent="0.2">
      <c r="B44" s="32">
        <v>4</v>
      </c>
      <c r="C44" s="28"/>
      <c r="D44" s="20" t="s">
        <v>22</v>
      </c>
      <c r="E44" s="31" t="s">
        <v>284</v>
      </c>
      <c r="F44" s="18" t="s">
        <v>285</v>
      </c>
      <c r="G44" s="18" t="s">
        <v>286</v>
      </c>
      <c r="H44" s="18" t="s">
        <v>287</v>
      </c>
      <c r="I44" s="18" t="s">
        <v>288</v>
      </c>
      <c r="J44" s="18" t="s">
        <v>289</v>
      </c>
      <c r="K44" s="18"/>
    </row>
    <row r="45" spans="2:12" ht="60" x14ac:dyDescent="0.2">
      <c r="B45" s="32">
        <v>4</v>
      </c>
      <c r="C45" s="28"/>
      <c r="D45" s="20" t="s">
        <v>24</v>
      </c>
      <c r="E45" s="31" t="s">
        <v>290</v>
      </c>
      <c r="F45" s="18" t="s">
        <v>291</v>
      </c>
      <c r="G45" s="18" t="s">
        <v>292</v>
      </c>
      <c r="H45" s="18" t="s">
        <v>293</v>
      </c>
      <c r="I45" s="18" t="s">
        <v>294</v>
      </c>
      <c r="J45" s="18" t="s">
        <v>295</v>
      </c>
      <c r="K45" s="18"/>
    </row>
    <row r="46" spans="2:12" ht="75" x14ac:dyDescent="0.2">
      <c r="B46" s="32">
        <v>4</v>
      </c>
      <c r="C46" s="28"/>
      <c r="D46" s="20" t="s">
        <v>22</v>
      </c>
      <c r="E46" s="31" t="s">
        <v>296</v>
      </c>
      <c r="F46" s="18" t="s">
        <v>297</v>
      </c>
      <c r="G46" s="18" t="s">
        <v>298</v>
      </c>
      <c r="H46" s="18" t="s">
        <v>299</v>
      </c>
      <c r="I46" s="18" t="s">
        <v>300</v>
      </c>
      <c r="J46" s="18" t="s">
        <v>301</v>
      </c>
      <c r="K46" s="18"/>
    </row>
    <row r="47" spans="2:12" ht="75" x14ac:dyDescent="0.2">
      <c r="B47" s="32">
        <v>4</v>
      </c>
      <c r="C47" s="28"/>
      <c r="D47" s="64" t="s">
        <v>19</v>
      </c>
      <c r="E47" s="31" t="s">
        <v>111</v>
      </c>
      <c r="F47" s="18" t="s">
        <v>112</v>
      </c>
      <c r="G47" s="18" t="s">
        <v>113</v>
      </c>
      <c r="H47" s="18" t="s">
        <v>114</v>
      </c>
      <c r="I47" s="18" t="s">
        <v>115</v>
      </c>
      <c r="J47" s="18" t="s">
        <v>116</v>
      </c>
      <c r="K47" s="18"/>
    </row>
    <row r="48" spans="2:12" ht="30" x14ac:dyDescent="0.2">
      <c r="B48" s="32">
        <v>4</v>
      </c>
      <c r="C48" s="28"/>
      <c r="D48" s="64" t="s">
        <v>22</v>
      </c>
      <c r="E48" s="31" t="s">
        <v>123</v>
      </c>
      <c r="F48" s="18" t="s">
        <v>124</v>
      </c>
      <c r="G48" s="18" t="s">
        <v>125</v>
      </c>
      <c r="H48" s="18" t="s">
        <v>126</v>
      </c>
      <c r="I48" s="18" t="s">
        <v>127</v>
      </c>
      <c r="J48" s="18" t="s">
        <v>128</v>
      </c>
      <c r="K48" s="18"/>
    </row>
    <row r="49" spans="2:12" s="58" customFormat="1" x14ac:dyDescent="0.2">
      <c r="B49" s="52"/>
      <c r="C49" s="53"/>
      <c r="D49" s="54"/>
      <c r="E49" s="55"/>
      <c r="F49" s="56"/>
      <c r="G49" s="56"/>
      <c r="H49" s="56"/>
      <c r="I49" s="56"/>
      <c r="J49" s="56"/>
      <c r="K49" s="56"/>
      <c r="L49" s="57"/>
    </row>
    <row r="50" spans="2:12" s="58" customFormat="1" x14ac:dyDescent="0.2">
      <c r="B50" s="52"/>
      <c r="C50" s="53"/>
      <c r="D50" s="54"/>
      <c r="E50" s="55"/>
      <c r="F50" s="56"/>
      <c r="G50" s="56"/>
      <c r="H50" s="56"/>
      <c r="I50" s="56"/>
      <c r="J50" s="56"/>
      <c r="K50" s="56"/>
      <c r="L50" s="57"/>
    </row>
    <row r="51" spans="2:12" s="58" customFormat="1" x14ac:dyDescent="0.2">
      <c r="B51" s="52"/>
      <c r="C51" s="53"/>
      <c r="D51" s="54"/>
      <c r="E51" s="55"/>
      <c r="F51" s="56"/>
      <c r="G51" s="56"/>
      <c r="H51" s="56"/>
      <c r="I51" s="56"/>
      <c r="J51" s="56"/>
      <c r="K51" s="56"/>
      <c r="L51" s="57"/>
    </row>
    <row r="52" spans="2:12" s="58" customFormat="1" x14ac:dyDescent="0.2">
      <c r="B52" s="52"/>
      <c r="C52" s="53"/>
      <c r="D52" s="54"/>
      <c r="E52" s="55"/>
      <c r="F52" s="56"/>
      <c r="G52" s="56"/>
      <c r="H52" s="56"/>
      <c r="I52" s="56"/>
      <c r="J52" s="56"/>
      <c r="K52" s="56"/>
      <c r="L52" s="57"/>
    </row>
    <row r="53" spans="2:12" s="58" customFormat="1" x14ac:dyDescent="0.2">
      <c r="B53" s="52"/>
      <c r="C53" s="53"/>
      <c r="D53" s="54"/>
      <c r="E53" s="55"/>
      <c r="F53" s="56"/>
      <c r="G53" s="56"/>
      <c r="H53" s="56"/>
      <c r="I53" s="56"/>
      <c r="J53" s="56"/>
      <c r="K53" s="56"/>
      <c r="L53" s="57"/>
    </row>
    <row r="54" spans="2:12" s="58" customFormat="1" x14ac:dyDescent="0.2">
      <c r="B54" s="52"/>
      <c r="C54" s="53"/>
      <c r="D54" s="54"/>
      <c r="E54" s="55"/>
      <c r="F54" s="56"/>
      <c r="G54" s="56"/>
      <c r="H54" s="56"/>
      <c r="I54" s="56"/>
      <c r="J54" s="56"/>
      <c r="K54" s="56"/>
      <c r="L54" s="57"/>
    </row>
    <row r="55" spans="2:12" s="58" customFormat="1" x14ac:dyDescent="0.2">
      <c r="B55" s="52"/>
      <c r="C55" s="53"/>
      <c r="D55" s="54"/>
      <c r="E55" s="55"/>
      <c r="F55" s="56"/>
      <c r="G55" s="56"/>
      <c r="H55" s="56"/>
      <c r="I55" s="56"/>
      <c r="J55" s="56"/>
      <c r="K55" s="56"/>
      <c r="L55" s="57"/>
    </row>
    <row r="56" spans="2:12" s="58" customFormat="1" x14ac:dyDescent="0.2">
      <c r="B56" s="52"/>
      <c r="C56" s="53"/>
      <c r="D56" s="54"/>
      <c r="E56" s="55"/>
      <c r="F56" s="56"/>
      <c r="G56" s="56"/>
      <c r="H56" s="56"/>
      <c r="I56" s="56"/>
      <c r="J56" s="56"/>
      <c r="K56" s="56"/>
      <c r="L56" s="57"/>
    </row>
    <row r="57" spans="2:12" s="58" customFormat="1" x14ac:dyDescent="0.2">
      <c r="B57" s="52"/>
      <c r="C57" s="53"/>
      <c r="D57" s="54"/>
      <c r="E57" s="55"/>
      <c r="F57" s="56"/>
      <c r="G57" s="56"/>
      <c r="H57" s="56"/>
      <c r="I57" s="56"/>
      <c r="J57" s="56"/>
      <c r="K57" s="56"/>
      <c r="L57" s="57"/>
    </row>
    <row r="58" spans="2:12" s="58" customFormat="1" x14ac:dyDescent="0.2">
      <c r="B58" s="52"/>
      <c r="C58" s="53"/>
      <c r="D58" s="54"/>
      <c r="E58" s="55"/>
      <c r="F58" s="56"/>
      <c r="G58" s="56"/>
      <c r="H58" s="56"/>
      <c r="I58" s="56"/>
      <c r="J58" s="56"/>
      <c r="K58" s="56"/>
      <c r="L58" s="57"/>
    </row>
    <row r="59" spans="2:12" s="58" customFormat="1" x14ac:dyDescent="0.2">
      <c r="B59" s="52"/>
      <c r="C59" s="53"/>
      <c r="D59" s="54"/>
      <c r="E59" s="55"/>
      <c r="F59" s="56"/>
      <c r="G59" s="56"/>
      <c r="H59" s="56"/>
      <c r="I59" s="56"/>
      <c r="J59" s="56"/>
      <c r="K59" s="56"/>
      <c r="L59" s="57"/>
    </row>
    <row r="60" spans="2:12" s="58" customFormat="1" x14ac:dyDescent="0.2">
      <c r="B60" s="52"/>
      <c r="C60" s="53"/>
      <c r="D60" s="54"/>
      <c r="E60" s="55"/>
      <c r="F60" s="56"/>
      <c r="G60" s="56"/>
      <c r="H60" s="56"/>
      <c r="I60" s="56"/>
      <c r="J60" s="56"/>
      <c r="K60" s="56"/>
      <c r="L60" s="57"/>
    </row>
    <row r="61" spans="2:12" s="58" customFormat="1" x14ac:dyDescent="0.2">
      <c r="B61" s="52"/>
      <c r="C61" s="53"/>
      <c r="D61" s="54"/>
      <c r="E61" s="55"/>
      <c r="F61" s="56"/>
      <c r="G61" s="56"/>
      <c r="H61" s="56"/>
      <c r="I61" s="56"/>
      <c r="J61" s="56"/>
      <c r="K61" s="56"/>
      <c r="L61" s="57"/>
    </row>
    <row r="62" spans="2:12" s="58" customFormat="1" x14ac:dyDescent="0.2">
      <c r="B62" s="52"/>
      <c r="C62" s="53"/>
      <c r="D62" s="54"/>
      <c r="E62" s="55"/>
      <c r="F62" s="56"/>
      <c r="G62" s="56"/>
      <c r="H62" s="56"/>
      <c r="I62" s="56"/>
      <c r="J62" s="56"/>
      <c r="K62" s="56"/>
      <c r="L62" s="57"/>
    </row>
    <row r="63" spans="2:12" s="58" customFormat="1" x14ac:dyDescent="0.2">
      <c r="B63" s="52"/>
      <c r="C63" s="53"/>
      <c r="D63" s="54"/>
      <c r="E63" s="55"/>
      <c r="F63" s="56"/>
      <c r="G63" s="56"/>
      <c r="H63" s="56"/>
      <c r="I63" s="56"/>
      <c r="J63" s="56"/>
      <c r="K63" s="56"/>
      <c r="L63" s="57"/>
    </row>
    <row r="64" spans="2:12" s="58" customFormat="1" x14ac:dyDescent="0.2">
      <c r="B64" s="52"/>
      <c r="C64" s="53"/>
      <c r="D64" s="54"/>
      <c r="E64" s="55"/>
      <c r="F64" s="56"/>
      <c r="G64" s="56"/>
      <c r="H64" s="56"/>
      <c r="I64" s="56"/>
      <c r="J64" s="56"/>
      <c r="K64" s="56"/>
      <c r="L64" s="57"/>
    </row>
    <row r="65" spans="2:12" s="58" customFormat="1" x14ac:dyDescent="0.2">
      <c r="B65" s="52"/>
      <c r="C65" s="53"/>
      <c r="D65" s="54"/>
      <c r="E65" s="55"/>
      <c r="F65" s="56"/>
      <c r="G65" s="56"/>
      <c r="H65" s="56"/>
      <c r="I65" s="56"/>
      <c r="J65" s="56"/>
      <c r="K65" s="56"/>
      <c r="L65" s="57"/>
    </row>
    <row r="66" spans="2:12" s="58" customFormat="1" x14ac:dyDescent="0.2">
      <c r="B66" s="52"/>
      <c r="C66" s="53"/>
      <c r="D66" s="54"/>
      <c r="E66" s="55"/>
      <c r="F66" s="56"/>
      <c r="G66" s="56"/>
      <c r="H66" s="56"/>
      <c r="I66" s="56"/>
      <c r="J66" s="56"/>
      <c r="K66" s="56"/>
      <c r="L66" s="57"/>
    </row>
    <row r="67" spans="2:12" s="58" customFormat="1" x14ac:dyDescent="0.2">
      <c r="B67" s="52"/>
      <c r="C67" s="53"/>
      <c r="D67" s="54"/>
      <c r="E67" s="55"/>
      <c r="F67" s="56"/>
      <c r="G67" s="56"/>
      <c r="H67" s="56"/>
      <c r="I67" s="56"/>
      <c r="J67" s="56"/>
      <c r="K67" s="56"/>
      <c r="L67" s="57"/>
    </row>
    <row r="68" spans="2:12" s="58" customFormat="1" x14ac:dyDescent="0.2">
      <c r="B68" s="52"/>
      <c r="C68" s="53"/>
      <c r="D68" s="54"/>
      <c r="E68" s="55"/>
      <c r="F68" s="56"/>
      <c r="G68" s="56"/>
      <c r="H68" s="56"/>
      <c r="I68" s="56"/>
      <c r="J68" s="56"/>
      <c r="K68" s="56"/>
      <c r="L68" s="57"/>
    </row>
    <row r="69" spans="2:12" s="58" customFormat="1" x14ac:dyDescent="0.2">
      <c r="B69" s="52"/>
      <c r="C69" s="53"/>
      <c r="D69" s="54"/>
      <c r="E69" s="55"/>
      <c r="F69" s="56"/>
      <c r="G69" s="56"/>
      <c r="H69" s="56"/>
      <c r="I69" s="56"/>
      <c r="J69" s="56"/>
      <c r="K69" s="56"/>
      <c r="L69" s="57"/>
    </row>
    <row r="70" spans="2:12" s="58" customFormat="1" x14ac:dyDescent="0.2">
      <c r="B70" s="52"/>
      <c r="C70" s="53"/>
      <c r="D70" s="54"/>
      <c r="E70" s="55"/>
      <c r="F70" s="56"/>
      <c r="G70" s="56"/>
      <c r="H70" s="56"/>
      <c r="I70" s="56"/>
      <c r="J70" s="56"/>
      <c r="K70" s="56"/>
      <c r="L70" s="57"/>
    </row>
    <row r="71" spans="2:12" s="58" customFormat="1" x14ac:dyDescent="0.2">
      <c r="B71" s="52"/>
      <c r="C71" s="53"/>
      <c r="D71" s="54"/>
      <c r="E71" s="55"/>
      <c r="F71" s="56"/>
      <c r="G71" s="56"/>
      <c r="H71" s="56"/>
      <c r="I71" s="56"/>
      <c r="J71" s="56"/>
      <c r="K71" s="56"/>
      <c r="L71" s="57"/>
    </row>
    <row r="72" spans="2:12" s="58" customFormat="1" x14ac:dyDescent="0.2">
      <c r="B72" s="52"/>
      <c r="C72" s="53"/>
      <c r="D72" s="54"/>
      <c r="E72" s="55"/>
      <c r="F72" s="56"/>
      <c r="G72" s="56"/>
      <c r="H72" s="56"/>
      <c r="I72" s="56"/>
      <c r="J72" s="56"/>
      <c r="K72" s="56"/>
      <c r="L72" s="57"/>
    </row>
    <row r="73" spans="2:12" s="58" customFormat="1" x14ac:dyDescent="0.2">
      <c r="B73" s="52"/>
      <c r="C73" s="53"/>
      <c r="D73" s="54"/>
      <c r="E73" s="55"/>
      <c r="F73" s="56"/>
      <c r="G73" s="56"/>
      <c r="H73" s="56"/>
      <c r="I73" s="56"/>
      <c r="J73" s="56"/>
      <c r="K73" s="56"/>
      <c r="L73" s="57"/>
    </row>
    <row r="74" spans="2:12" s="58" customFormat="1" x14ac:dyDescent="0.2">
      <c r="B74" s="52"/>
      <c r="C74" s="53"/>
      <c r="D74" s="54"/>
      <c r="E74" s="55"/>
      <c r="F74" s="56"/>
      <c r="G74" s="56"/>
      <c r="H74" s="56"/>
      <c r="I74" s="56"/>
      <c r="J74" s="56"/>
      <c r="K74" s="56"/>
      <c r="L74" s="57"/>
    </row>
    <row r="75" spans="2:12" s="58" customFormat="1" x14ac:dyDescent="0.2">
      <c r="B75" s="52"/>
      <c r="C75" s="53"/>
      <c r="D75" s="54"/>
      <c r="E75" s="55"/>
      <c r="F75" s="56"/>
      <c r="G75" s="56"/>
      <c r="H75" s="56"/>
      <c r="I75" s="56"/>
      <c r="J75" s="56"/>
      <c r="K75" s="56"/>
      <c r="L75" s="57"/>
    </row>
    <row r="76" spans="2:12" s="58" customFormat="1" x14ac:dyDescent="0.2">
      <c r="B76" s="52"/>
      <c r="C76" s="53"/>
      <c r="D76" s="54"/>
      <c r="E76" s="55"/>
      <c r="F76" s="56"/>
      <c r="G76" s="56"/>
      <c r="H76" s="56"/>
      <c r="I76" s="56"/>
      <c r="J76" s="56"/>
      <c r="K76" s="56"/>
      <c r="L76" s="57"/>
    </row>
    <row r="77" spans="2:12" s="58" customFormat="1" x14ac:dyDescent="0.2">
      <c r="B77" s="52"/>
      <c r="C77" s="53"/>
      <c r="D77" s="54"/>
      <c r="E77" s="55"/>
      <c r="F77" s="56"/>
      <c r="G77" s="56"/>
      <c r="H77" s="56"/>
      <c r="I77" s="56"/>
      <c r="J77" s="56"/>
      <c r="K77" s="56"/>
      <c r="L77" s="57"/>
    </row>
    <row r="78" spans="2:12" s="58" customFormat="1" x14ac:dyDescent="0.2">
      <c r="B78" s="52"/>
      <c r="C78" s="53"/>
      <c r="D78" s="54"/>
      <c r="E78" s="55"/>
      <c r="F78" s="56"/>
      <c r="G78" s="56"/>
      <c r="H78" s="56"/>
      <c r="I78" s="56"/>
      <c r="J78" s="56"/>
      <c r="K78" s="56"/>
      <c r="L78" s="57"/>
    </row>
    <row r="79" spans="2:12" s="58" customFormat="1" x14ac:dyDescent="0.2">
      <c r="B79" s="52"/>
      <c r="C79" s="53"/>
      <c r="D79" s="54"/>
      <c r="E79" s="55"/>
      <c r="F79" s="56"/>
      <c r="G79" s="56"/>
      <c r="H79" s="56"/>
      <c r="I79" s="56"/>
      <c r="J79" s="56"/>
      <c r="K79" s="56"/>
      <c r="L79" s="57"/>
    </row>
    <row r="80" spans="2:12" s="58" customFormat="1" x14ac:dyDescent="0.2">
      <c r="B80" s="52"/>
      <c r="C80" s="53"/>
      <c r="D80" s="54"/>
      <c r="E80" s="55"/>
      <c r="F80" s="56"/>
      <c r="G80" s="56"/>
      <c r="H80" s="56"/>
      <c r="I80" s="56"/>
      <c r="J80" s="56"/>
      <c r="K80" s="56"/>
      <c r="L80" s="57"/>
    </row>
    <row r="81" spans="2:12" s="58" customFormat="1" x14ac:dyDescent="0.2">
      <c r="B81" s="52"/>
      <c r="C81" s="53"/>
      <c r="D81" s="54"/>
      <c r="E81" s="55"/>
      <c r="F81" s="56"/>
      <c r="G81" s="56"/>
      <c r="H81" s="56"/>
      <c r="I81" s="56"/>
      <c r="J81" s="56"/>
      <c r="K81" s="56"/>
      <c r="L81" s="57"/>
    </row>
    <row r="82" spans="2:12" s="58" customFormat="1" x14ac:dyDescent="0.2">
      <c r="B82" s="52"/>
      <c r="C82" s="53"/>
      <c r="D82" s="54"/>
      <c r="E82" s="55"/>
      <c r="F82" s="56"/>
      <c r="G82" s="56"/>
      <c r="H82" s="56"/>
      <c r="I82" s="56"/>
      <c r="J82" s="56"/>
      <c r="K82" s="56"/>
      <c r="L82" s="57"/>
    </row>
    <row r="83" spans="2:12" s="58" customFormat="1" x14ac:dyDescent="0.2">
      <c r="B83" s="52"/>
      <c r="C83" s="53"/>
      <c r="D83" s="54"/>
      <c r="E83" s="55"/>
      <c r="F83" s="56"/>
      <c r="G83" s="56"/>
      <c r="H83" s="56"/>
      <c r="I83" s="56"/>
      <c r="J83" s="56"/>
      <c r="K83" s="56"/>
      <c r="L83" s="57"/>
    </row>
    <row r="84" spans="2:12" s="58" customFormat="1" x14ac:dyDescent="0.2">
      <c r="B84" s="52"/>
      <c r="C84" s="53"/>
      <c r="D84" s="54"/>
      <c r="E84" s="55"/>
      <c r="F84" s="56"/>
      <c r="G84" s="56"/>
      <c r="H84" s="56"/>
      <c r="I84" s="56"/>
      <c r="J84" s="56"/>
      <c r="K84" s="56"/>
      <c r="L84" s="57"/>
    </row>
    <row r="85" spans="2:12" s="58" customFormat="1" x14ac:dyDescent="0.2">
      <c r="B85" s="52"/>
      <c r="C85" s="53"/>
      <c r="D85" s="54"/>
      <c r="E85" s="55"/>
      <c r="F85" s="56"/>
      <c r="G85" s="56"/>
      <c r="H85" s="56"/>
      <c r="I85" s="56"/>
      <c r="J85" s="56"/>
      <c r="K85" s="56"/>
      <c r="L85" s="57"/>
    </row>
    <row r="86" spans="2:12" s="58" customFormat="1" x14ac:dyDescent="0.2">
      <c r="B86" s="52"/>
      <c r="C86" s="53"/>
      <c r="D86" s="54"/>
      <c r="E86" s="55"/>
      <c r="F86" s="56"/>
      <c r="G86" s="56"/>
      <c r="H86" s="56"/>
      <c r="I86" s="56"/>
      <c r="J86" s="56"/>
      <c r="K86" s="56"/>
      <c r="L86" s="57"/>
    </row>
    <row r="87" spans="2:12" s="58" customFormat="1" x14ac:dyDescent="0.2">
      <c r="B87" s="52"/>
      <c r="C87" s="53"/>
      <c r="D87" s="54"/>
      <c r="E87" s="55"/>
      <c r="F87" s="56"/>
      <c r="G87" s="56"/>
      <c r="H87" s="56"/>
      <c r="I87" s="56"/>
      <c r="J87" s="56"/>
      <c r="K87" s="56"/>
      <c r="L87" s="57"/>
    </row>
    <row r="88" spans="2:12" s="58" customFormat="1" x14ac:dyDescent="0.2">
      <c r="B88" s="52"/>
      <c r="C88" s="53"/>
      <c r="D88" s="54"/>
      <c r="E88" s="55"/>
      <c r="F88" s="56"/>
      <c r="G88" s="56"/>
      <c r="H88" s="56"/>
      <c r="I88" s="56"/>
      <c r="J88" s="56"/>
      <c r="K88" s="56"/>
      <c r="L88" s="57"/>
    </row>
    <row r="89" spans="2:12" s="58" customFormat="1" x14ac:dyDescent="0.2">
      <c r="B89" s="52"/>
      <c r="C89" s="53"/>
      <c r="D89" s="54"/>
      <c r="E89" s="55"/>
      <c r="F89" s="56"/>
      <c r="G89" s="56"/>
      <c r="H89" s="56"/>
      <c r="I89" s="56"/>
      <c r="J89" s="56"/>
      <c r="K89" s="56"/>
      <c r="L89" s="57"/>
    </row>
    <row r="90" spans="2:12" s="58" customFormat="1" x14ac:dyDescent="0.2">
      <c r="B90" s="52"/>
      <c r="C90" s="53"/>
      <c r="D90" s="54"/>
      <c r="E90" s="55"/>
      <c r="F90" s="56"/>
      <c r="G90" s="56"/>
      <c r="H90" s="56"/>
      <c r="I90" s="56"/>
      <c r="J90" s="56"/>
      <c r="K90" s="56"/>
      <c r="L90" s="57"/>
    </row>
    <row r="91" spans="2:12" s="58" customFormat="1" x14ac:dyDescent="0.2">
      <c r="B91" s="52"/>
      <c r="C91" s="53"/>
      <c r="D91" s="54"/>
      <c r="E91" s="55"/>
      <c r="F91" s="56"/>
      <c r="G91" s="56"/>
      <c r="H91" s="56"/>
      <c r="I91" s="56"/>
      <c r="J91" s="56"/>
      <c r="K91" s="56"/>
      <c r="L91" s="57"/>
    </row>
    <row r="92" spans="2:12" s="58" customFormat="1" x14ac:dyDescent="0.2">
      <c r="B92" s="52"/>
      <c r="C92" s="53"/>
      <c r="D92" s="54"/>
      <c r="E92" s="55"/>
      <c r="F92" s="56"/>
      <c r="G92" s="56"/>
      <c r="H92" s="56"/>
      <c r="I92" s="56"/>
      <c r="J92" s="56"/>
      <c r="K92" s="56"/>
      <c r="L92" s="57"/>
    </row>
    <row r="93" spans="2:12" s="58" customFormat="1" x14ac:dyDescent="0.2">
      <c r="B93" s="52"/>
      <c r="C93" s="53"/>
      <c r="D93" s="54"/>
      <c r="E93" s="55"/>
      <c r="F93" s="56"/>
      <c r="G93" s="56"/>
      <c r="H93" s="56"/>
      <c r="I93" s="56"/>
      <c r="J93" s="56"/>
      <c r="K93" s="56"/>
      <c r="L93" s="57"/>
    </row>
    <row r="94" spans="2:12" s="58" customFormat="1" x14ac:dyDescent="0.2">
      <c r="B94" s="52"/>
      <c r="C94" s="53"/>
      <c r="D94" s="54"/>
      <c r="E94" s="55"/>
      <c r="F94" s="56"/>
      <c r="G94" s="56"/>
      <c r="H94" s="56"/>
      <c r="I94" s="56"/>
      <c r="J94" s="56"/>
      <c r="K94" s="56"/>
      <c r="L94" s="57"/>
    </row>
    <row r="95" spans="2:12" s="58" customFormat="1" x14ac:dyDescent="0.2">
      <c r="B95" s="52"/>
      <c r="C95" s="53"/>
      <c r="D95" s="54"/>
      <c r="E95" s="55"/>
      <c r="F95" s="56"/>
      <c r="G95" s="56"/>
      <c r="H95" s="56"/>
      <c r="I95" s="56"/>
      <c r="J95" s="56"/>
      <c r="K95" s="56"/>
      <c r="L95" s="57"/>
    </row>
    <row r="96" spans="2:12" s="58" customFormat="1" x14ac:dyDescent="0.2">
      <c r="B96" s="52"/>
      <c r="C96" s="53"/>
      <c r="D96" s="54"/>
      <c r="E96" s="55"/>
      <c r="F96" s="56"/>
      <c r="G96" s="56"/>
      <c r="H96" s="56"/>
      <c r="I96" s="56"/>
      <c r="J96" s="56"/>
      <c r="K96" s="56"/>
      <c r="L96" s="57"/>
    </row>
    <row r="97" spans="2:12" s="58" customFormat="1" x14ac:dyDescent="0.2">
      <c r="B97" s="52"/>
      <c r="C97" s="53"/>
      <c r="D97" s="54"/>
      <c r="E97" s="55"/>
      <c r="F97" s="56"/>
      <c r="G97" s="56"/>
      <c r="H97" s="56"/>
      <c r="I97" s="56"/>
      <c r="J97" s="56"/>
      <c r="K97" s="56"/>
      <c r="L97" s="57"/>
    </row>
    <row r="98" spans="2:12" s="58" customFormat="1" x14ac:dyDescent="0.2">
      <c r="B98" s="52"/>
      <c r="C98" s="53"/>
      <c r="D98" s="54"/>
      <c r="E98" s="55"/>
      <c r="F98" s="56"/>
      <c r="G98" s="56"/>
      <c r="H98" s="56"/>
      <c r="I98" s="56"/>
      <c r="J98" s="56"/>
      <c r="K98" s="56"/>
      <c r="L98" s="57"/>
    </row>
    <row r="99" spans="2:12" s="58" customFormat="1" x14ac:dyDescent="0.2">
      <c r="B99" s="52"/>
      <c r="C99" s="53"/>
      <c r="D99" s="54"/>
      <c r="E99" s="55"/>
      <c r="F99" s="56"/>
      <c r="G99" s="56"/>
      <c r="H99" s="56"/>
      <c r="I99" s="56"/>
      <c r="J99" s="56"/>
      <c r="K99" s="56"/>
      <c r="L99" s="57"/>
    </row>
    <row r="100" spans="2:12" s="58" customFormat="1" x14ac:dyDescent="0.2">
      <c r="B100" s="52"/>
      <c r="C100" s="53"/>
      <c r="D100" s="54"/>
      <c r="E100" s="55"/>
      <c r="F100" s="56"/>
      <c r="G100" s="56"/>
      <c r="H100" s="56"/>
      <c r="I100" s="56"/>
      <c r="J100" s="56"/>
      <c r="K100" s="56"/>
      <c r="L100" s="57"/>
    </row>
    <row r="101" spans="2:12" s="58" customFormat="1" x14ac:dyDescent="0.2">
      <c r="B101" s="52"/>
      <c r="C101" s="53"/>
      <c r="D101" s="54"/>
      <c r="E101" s="55"/>
      <c r="F101" s="56"/>
      <c r="G101" s="56"/>
      <c r="H101" s="56"/>
      <c r="I101" s="56"/>
      <c r="J101" s="56"/>
      <c r="K101" s="56"/>
      <c r="L101" s="57"/>
    </row>
    <row r="102" spans="2:12" s="58" customFormat="1" x14ac:dyDescent="0.2">
      <c r="B102" s="52"/>
      <c r="C102" s="53"/>
      <c r="D102" s="54"/>
      <c r="E102" s="55"/>
      <c r="F102" s="56"/>
      <c r="G102" s="56"/>
      <c r="H102" s="56"/>
      <c r="I102" s="56"/>
      <c r="J102" s="56"/>
      <c r="K102" s="56"/>
      <c r="L102" s="57"/>
    </row>
    <row r="103" spans="2:12" s="58" customFormat="1" x14ac:dyDescent="0.2">
      <c r="B103" s="52"/>
      <c r="C103" s="53"/>
      <c r="D103" s="54"/>
      <c r="E103" s="55"/>
      <c r="F103" s="56"/>
      <c r="G103" s="56"/>
      <c r="H103" s="56"/>
      <c r="I103" s="56"/>
      <c r="J103" s="56"/>
      <c r="K103" s="56"/>
      <c r="L103" s="57"/>
    </row>
    <row r="104" spans="2:12" s="58" customFormat="1" x14ac:dyDescent="0.2">
      <c r="B104" s="52"/>
      <c r="C104" s="53"/>
      <c r="D104" s="54"/>
      <c r="E104" s="55"/>
      <c r="F104" s="56"/>
      <c r="G104" s="56"/>
      <c r="H104" s="56"/>
      <c r="I104" s="56"/>
      <c r="J104" s="56"/>
      <c r="K104" s="56"/>
      <c r="L104" s="57"/>
    </row>
    <row r="105" spans="2:12" s="58" customFormat="1" x14ac:dyDescent="0.2">
      <c r="B105" s="52"/>
      <c r="C105" s="53"/>
      <c r="D105" s="54"/>
      <c r="E105" s="55"/>
      <c r="F105" s="56"/>
      <c r="G105" s="56"/>
      <c r="H105" s="56"/>
      <c r="I105" s="56"/>
      <c r="J105" s="56"/>
      <c r="K105" s="56"/>
      <c r="L105" s="57"/>
    </row>
    <row r="106" spans="2:12" s="58" customFormat="1" x14ac:dyDescent="0.2">
      <c r="B106" s="52"/>
      <c r="C106" s="53"/>
      <c r="D106" s="54"/>
      <c r="E106" s="55"/>
      <c r="F106" s="56"/>
      <c r="G106" s="56"/>
      <c r="H106" s="56"/>
      <c r="I106" s="56"/>
      <c r="J106" s="56"/>
      <c r="K106" s="56"/>
      <c r="L106" s="57"/>
    </row>
    <row r="107" spans="2:12" s="58" customFormat="1" x14ac:dyDescent="0.2">
      <c r="B107" s="52"/>
      <c r="C107" s="53"/>
      <c r="D107" s="54"/>
      <c r="E107" s="55"/>
      <c r="F107" s="56"/>
      <c r="G107" s="56"/>
      <c r="H107" s="56"/>
      <c r="I107" s="56"/>
      <c r="J107" s="56"/>
      <c r="K107" s="56"/>
      <c r="L107" s="57"/>
    </row>
    <row r="108" spans="2:12" s="58" customFormat="1" x14ac:dyDescent="0.2">
      <c r="B108" s="52"/>
      <c r="C108" s="53"/>
      <c r="D108" s="54"/>
      <c r="E108" s="55"/>
      <c r="F108" s="56"/>
      <c r="G108" s="56"/>
      <c r="H108" s="56"/>
      <c r="I108" s="56"/>
      <c r="J108" s="56"/>
      <c r="K108" s="56"/>
      <c r="L108" s="57"/>
    </row>
    <row r="109" spans="2:12" s="58" customFormat="1" x14ac:dyDescent="0.2">
      <c r="B109" s="52"/>
      <c r="C109" s="53"/>
      <c r="D109" s="54"/>
      <c r="E109" s="55"/>
      <c r="F109" s="56"/>
      <c r="G109" s="56"/>
      <c r="H109" s="56"/>
      <c r="I109" s="56"/>
      <c r="J109" s="56"/>
      <c r="K109" s="56"/>
      <c r="L109" s="57"/>
    </row>
    <row r="110" spans="2:12" s="58" customFormat="1" x14ac:dyDescent="0.2">
      <c r="B110" s="52"/>
      <c r="C110" s="53"/>
      <c r="D110" s="54"/>
      <c r="E110" s="55"/>
      <c r="F110" s="56"/>
      <c r="G110" s="56"/>
      <c r="H110" s="56"/>
      <c r="I110" s="56"/>
      <c r="J110" s="56"/>
      <c r="K110" s="56"/>
      <c r="L110" s="57"/>
    </row>
    <row r="111" spans="2:12" s="58" customFormat="1" x14ac:dyDescent="0.2">
      <c r="B111" s="52"/>
      <c r="C111" s="53"/>
      <c r="D111" s="54"/>
      <c r="E111" s="55"/>
      <c r="F111" s="56"/>
      <c r="G111" s="56"/>
      <c r="H111" s="56"/>
      <c r="I111" s="56"/>
      <c r="J111" s="56"/>
      <c r="K111" s="56"/>
      <c r="L111" s="57"/>
    </row>
    <row r="112" spans="2:12" s="58" customFormat="1" x14ac:dyDescent="0.2">
      <c r="B112" s="52"/>
      <c r="C112" s="53"/>
      <c r="D112" s="54"/>
      <c r="E112" s="55"/>
      <c r="F112" s="56"/>
      <c r="G112" s="56"/>
      <c r="H112" s="56"/>
      <c r="I112" s="56"/>
      <c r="J112" s="56"/>
      <c r="K112" s="56"/>
      <c r="L112" s="57"/>
    </row>
    <row r="113" spans="2:12" s="58" customFormat="1" x14ac:dyDescent="0.2">
      <c r="B113" s="52"/>
      <c r="C113" s="53"/>
      <c r="D113" s="54"/>
      <c r="E113" s="55"/>
      <c r="F113" s="56"/>
      <c r="G113" s="56"/>
      <c r="H113" s="56"/>
      <c r="I113" s="56"/>
      <c r="J113" s="56"/>
      <c r="K113" s="56"/>
      <c r="L113" s="57"/>
    </row>
    <row r="114" spans="2:12" s="58" customFormat="1" x14ac:dyDescent="0.2">
      <c r="B114" s="52"/>
      <c r="C114" s="53"/>
      <c r="D114" s="54"/>
      <c r="E114" s="55"/>
      <c r="F114" s="56"/>
      <c r="G114" s="56"/>
      <c r="H114" s="56"/>
      <c r="I114" s="56"/>
      <c r="J114" s="56"/>
      <c r="K114" s="56"/>
      <c r="L114" s="57"/>
    </row>
    <row r="115" spans="2:12" s="58" customFormat="1" x14ac:dyDescent="0.2">
      <c r="B115" s="52"/>
      <c r="C115" s="53"/>
      <c r="D115" s="54"/>
      <c r="E115" s="55"/>
      <c r="F115" s="56"/>
      <c r="G115" s="56"/>
      <c r="H115" s="56"/>
      <c r="I115" s="56"/>
      <c r="J115" s="56"/>
      <c r="K115" s="56"/>
      <c r="L115" s="57"/>
    </row>
    <row r="116" spans="2:12" s="58" customFormat="1" x14ac:dyDescent="0.2">
      <c r="B116" s="52"/>
      <c r="C116" s="53"/>
      <c r="D116" s="54"/>
      <c r="E116" s="55"/>
      <c r="F116" s="56"/>
      <c r="G116" s="56"/>
      <c r="H116" s="56"/>
      <c r="I116" s="56"/>
      <c r="J116" s="56"/>
      <c r="K116" s="56"/>
      <c r="L116" s="57"/>
    </row>
    <row r="117" spans="2:12" s="58" customFormat="1" x14ac:dyDescent="0.2">
      <c r="B117" s="52"/>
      <c r="C117" s="53"/>
      <c r="D117" s="54"/>
      <c r="E117" s="55"/>
      <c r="F117" s="56"/>
      <c r="G117" s="56"/>
      <c r="H117" s="56"/>
      <c r="I117" s="56"/>
      <c r="J117" s="56"/>
      <c r="K117" s="56"/>
      <c r="L117" s="57"/>
    </row>
    <row r="118" spans="2:12" s="58" customFormat="1" x14ac:dyDescent="0.2">
      <c r="B118" s="52"/>
      <c r="C118" s="53"/>
      <c r="D118" s="54"/>
      <c r="E118" s="55"/>
      <c r="F118" s="56"/>
      <c r="G118" s="56"/>
      <c r="H118" s="56"/>
      <c r="I118" s="56"/>
      <c r="J118" s="56"/>
      <c r="K118" s="56"/>
      <c r="L118" s="57"/>
    </row>
    <row r="119" spans="2:12" s="58" customFormat="1" x14ac:dyDescent="0.2">
      <c r="B119" s="52"/>
      <c r="C119" s="53"/>
      <c r="D119" s="54"/>
      <c r="E119" s="55"/>
      <c r="F119" s="56"/>
      <c r="G119" s="56"/>
      <c r="H119" s="56"/>
      <c r="I119" s="56"/>
      <c r="J119" s="56"/>
      <c r="K119" s="56"/>
      <c r="L119" s="57"/>
    </row>
    <row r="120" spans="2:12" s="58" customFormat="1" x14ac:dyDescent="0.2">
      <c r="B120" s="52"/>
      <c r="C120" s="53"/>
      <c r="D120" s="54"/>
      <c r="E120" s="55"/>
      <c r="F120" s="56"/>
      <c r="G120" s="56"/>
      <c r="H120" s="56"/>
      <c r="I120" s="56"/>
      <c r="J120" s="56"/>
      <c r="K120" s="56"/>
      <c r="L120" s="57"/>
    </row>
    <row r="121" spans="2:12" s="58" customFormat="1" x14ac:dyDescent="0.2">
      <c r="B121" s="52"/>
      <c r="C121" s="53"/>
      <c r="D121" s="54"/>
      <c r="E121" s="55"/>
      <c r="F121" s="56"/>
      <c r="G121" s="56"/>
      <c r="H121" s="56"/>
      <c r="I121" s="56"/>
      <c r="J121" s="56"/>
      <c r="K121" s="56"/>
      <c r="L121" s="57"/>
    </row>
    <row r="122" spans="2:12" s="58" customFormat="1" x14ac:dyDescent="0.2">
      <c r="B122" s="52"/>
      <c r="C122" s="53"/>
      <c r="D122" s="54"/>
      <c r="E122" s="55"/>
      <c r="F122" s="56"/>
      <c r="G122" s="56"/>
      <c r="H122" s="56"/>
      <c r="I122" s="56"/>
      <c r="J122" s="56"/>
      <c r="K122" s="56"/>
      <c r="L122" s="57"/>
    </row>
    <row r="123" spans="2:12" s="58" customFormat="1" x14ac:dyDescent="0.2">
      <c r="B123" s="52"/>
      <c r="C123" s="53"/>
      <c r="D123" s="54"/>
      <c r="E123" s="55"/>
      <c r="F123" s="56"/>
      <c r="G123" s="56"/>
      <c r="H123" s="56"/>
      <c r="I123" s="56"/>
      <c r="J123" s="56"/>
      <c r="K123" s="56"/>
      <c r="L123" s="57"/>
    </row>
    <row r="124" spans="2:12" s="58" customFormat="1" x14ac:dyDescent="0.2">
      <c r="B124" s="52"/>
      <c r="C124" s="53"/>
      <c r="D124" s="54"/>
      <c r="E124" s="55"/>
      <c r="F124" s="56"/>
      <c r="G124" s="56"/>
      <c r="H124" s="56"/>
      <c r="I124" s="56"/>
      <c r="J124" s="56"/>
      <c r="K124" s="56"/>
      <c r="L124" s="57"/>
    </row>
    <row r="125" spans="2:12" s="58" customFormat="1" x14ac:dyDescent="0.2">
      <c r="B125" s="52"/>
      <c r="C125" s="53"/>
      <c r="D125" s="54"/>
      <c r="E125" s="55"/>
      <c r="F125" s="56"/>
      <c r="G125" s="56"/>
      <c r="H125" s="56"/>
      <c r="I125" s="56"/>
      <c r="J125" s="56"/>
      <c r="K125" s="56"/>
      <c r="L125" s="57"/>
    </row>
    <row r="126" spans="2:12" s="58" customFormat="1" x14ac:dyDescent="0.2">
      <c r="B126" s="52"/>
      <c r="C126" s="53"/>
      <c r="D126" s="54"/>
      <c r="E126" s="55"/>
      <c r="F126" s="56"/>
      <c r="G126" s="56"/>
      <c r="H126" s="56"/>
      <c r="I126" s="56"/>
      <c r="J126" s="56"/>
      <c r="K126" s="56"/>
      <c r="L126" s="57"/>
    </row>
    <row r="127" spans="2:12" s="58" customFormat="1" x14ac:dyDescent="0.2">
      <c r="B127" s="52"/>
      <c r="C127" s="53"/>
      <c r="D127" s="54"/>
      <c r="E127" s="55"/>
      <c r="F127" s="56"/>
      <c r="G127" s="56"/>
      <c r="H127" s="56"/>
      <c r="I127" s="56"/>
      <c r="J127" s="56"/>
      <c r="K127" s="56"/>
      <c r="L127" s="57"/>
    </row>
    <row r="128" spans="2:12" s="58" customFormat="1" x14ac:dyDescent="0.2">
      <c r="B128" s="52"/>
      <c r="C128" s="53"/>
      <c r="D128" s="54"/>
      <c r="E128" s="55"/>
      <c r="F128" s="56"/>
      <c r="G128" s="56"/>
      <c r="H128" s="56"/>
      <c r="I128" s="56"/>
      <c r="J128" s="56"/>
      <c r="K128" s="56"/>
      <c r="L128" s="57"/>
    </row>
    <row r="129" spans="2:12" s="58" customFormat="1" x14ac:dyDescent="0.2">
      <c r="B129" s="52"/>
      <c r="C129" s="53"/>
      <c r="D129" s="54"/>
      <c r="E129" s="55"/>
      <c r="F129" s="56"/>
      <c r="G129" s="56"/>
      <c r="H129" s="56"/>
      <c r="I129" s="56"/>
      <c r="J129" s="56"/>
      <c r="K129" s="56"/>
      <c r="L129" s="57"/>
    </row>
    <row r="130" spans="2:12" s="58" customFormat="1" x14ac:dyDescent="0.2">
      <c r="B130" s="52"/>
      <c r="C130" s="53"/>
      <c r="D130" s="54"/>
      <c r="E130" s="55"/>
      <c r="F130" s="56"/>
      <c r="G130" s="56"/>
      <c r="H130" s="56"/>
      <c r="I130" s="56"/>
      <c r="J130" s="56"/>
      <c r="K130" s="56"/>
      <c r="L130" s="57"/>
    </row>
    <row r="131" spans="2:12" s="58" customFormat="1" x14ac:dyDescent="0.2">
      <c r="B131" s="52"/>
      <c r="C131" s="53"/>
      <c r="D131" s="54"/>
      <c r="E131" s="55"/>
      <c r="F131" s="56"/>
      <c r="G131" s="56"/>
      <c r="H131" s="56"/>
      <c r="I131" s="56"/>
      <c r="J131" s="56"/>
      <c r="K131" s="56"/>
      <c r="L131" s="57"/>
    </row>
    <row r="132" spans="2:12" s="58" customFormat="1" x14ac:dyDescent="0.2">
      <c r="B132" s="52"/>
      <c r="C132" s="53"/>
      <c r="D132" s="54"/>
      <c r="E132" s="55"/>
      <c r="F132" s="56"/>
      <c r="G132" s="56"/>
      <c r="H132" s="56"/>
      <c r="I132" s="56"/>
      <c r="J132" s="56"/>
      <c r="K132" s="56"/>
      <c r="L132" s="57"/>
    </row>
    <row r="133" spans="2:12" s="58" customFormat="1" x14ac:dyDescent="0.2">
      <c r="B133" s="52"/>
      <c r="C133" s="53"/>
      <c r="D133" s="54"/>
      <c r="E133" s="55"/>
      <c r="F133" s="56"/>
      <c r="G133" s="56"/>
      <c r="H133" s="56"/>
      <c r="I133" s="56"/>
      <c r="J133" s="56"/>
      <c r="K133" s="56"/>
      <c r="L133" s="57"/>
    </row>
    <row r="134" spans="2:12" s="58" customFormat="1" x14ac:dyDescent="0.2">
      <c r="B134" s="52"/>
      <c r="C134" s="53"/>
      <c r="D134" s="54"/>
      <c r="E134" s="55"/>
      <c r="F134" s="56"/>
      <c r="G134" s="56"/>
      <c r="H134" s="56"/>
      <c r="I134" s="56"/>
      <c r="J134" s="56"/>
      <c r="K134" s="56"/>
      <c r="L134" s="57"/>
    </row>
    <row r="135" spans="2:12" s="58" customFormat="1" x14ac:dyDescent="0.2">
      <c r="B135" s="52"/>
      <c r="C135" s="53"/>
      <c r="D135" s="54"/>
      <c r="E135" s="55"/>
      <c r="F135" s="56"/>
      <c r="G135" s="56"/>
      <c r="H135" s="56"/>
      <c r="I135" s="56"/>
      <c r="J135" s="56"/>
      <c r="K135" s="56"/>
      <c r="L135" s="57"/>
    </row>
    <row r="136" spans="2:12" s="58" customFormat="1" x14ac:dyDescent="0.2">
      <c r="B136" s="52"/>
      <c r="C136" s="53"/>
      <c r="D136" s="54"/>
      <c r="E136" s="55"/>
      <c r="F136" s="56"/>
      <c r="G136" s="56"/>
      <c r="H136" s="56"/>
      <c r="I136" s="56"/>
      <c r="J136" s="56"/>
      <c r="K136" s="56"/>
      <c r="L136" s="57"/>
    </row>
    <row r="137" spans="2:12" s="58" customFormat="1" x14ac:dyDescent="0.2">
      <c r="B137" s="52"/>
      <c r="C137" s="53"/>
      <c r="D137" s="54"/>
      <c r="E137" s="55"/>
      <c r="F137" s="56"/>
      <c r="G137" s="56"/>
      <c r="H137" s="56"/>
      <c r="I137" s="56"/>
      <c r="J137" s="56"/>
      <c r="K137" s="56"/>
      <c r="L137" s="57"/>
    </row>
    <row r="138" spans="2:12" s="58" customFormat="1" x14ac:dyDescent="0.2">
      <c r="B138" s="52"/>
      <c r="C138" s="53"/>
      <c r="D138" s="54"/>
      <c r="E138" s="55"/>
      <c r="F138" s="56"/>
      <c r="G138" s="56"/>
      <c r="H138" s="56"/>
      <c r="I138" s="56"/>
      <c r="J138" s="56"/>
      <c r="K138" s="56"/>
      <c r="L138" s="57"/>
    </row>
    <row r="139" spans="2:12" s="58" customFormat="1" x14ac:dyDescent="0.2">
      <c r="B139" s="52"/>
      <c r="C139" s="53"/>
      <c r="D139" s="54"/>
      <c r="E139" s="55"/>
      <c r="F139" s="56"/>
      <c r="G139" s="56"/>
      <c r="H139" s="56"/>
      <c r="I139" s="56"/>
      <c r="J139" s="56"/>
      <c r="K139" s="56"/>
      <c r="L139" s="57"/>
    </row>
    <row r="140" spans="2:12" s="58" customFormat="1" x14ac:dyDescent="0.2">
      <c r="B140" s="52"/>
      <c r="C140" s="53"/>
      <c r="D140" s="54"/>
      <c r="E140" s="55"/>
      <c r="F140" s="56"/>
      <c r="G140" s="56"/>
      <c r="H140" s="56"/>
      <c r="I140" s="56"/>
      <c r="J140" s="56"/>
      <c r="K140" s="56"/>
      <c r="L140" s="57"/>
    </row>
    <row r="141" spans="2:12" s="58" customFormat="1" x14ac:dyDescent="0.2">
      <c r="B141" s="52"/>
      <c r="C141" s="53"/>
      <c r="D141" s="54"/>
      <c r="E141" s="55"/>
      <c r="F141" s="56"/>
      <c r="G141" s="56"/>
      <c r="H141" s="56"/>
      <c r="I141" s="56"/>
      <c r="J141" s="56"/>
      <c r="K141" s="56"/>
      <c r="L141" s="57"/>
    </row>
    <row r="142" spans="2:12" s="58" customFormat="1" x14ac:dyDescent="0.2">
      <c r="B142" s="52"/>
      <c r="C142" s="53"/>
      <c r="D142" s="54"/>
      <c r="E142" s="55"/>
      <c r="F142" s="56"/>
      <c r="G142" s="56"/>
      <c r="H142" s="56"/>
      <c r="I142" s="56"/>
      <c r="J142" s="56"/>
      <c r="K142" s="56"/>
      <c r="L142" s="57"/>
    </row>
    <row r="143" spans="2:12" s="58" customFormat="1" x14ac:dyDescent="0.2">
      <c r="B143" s="52"/>
      <c r="C143" s="53"/>
      <c r="D143" s="54"/>
      <c r="E143" s="55"/>
      <c r="F143" s="56"/>
      <c r="G143" s="56"/>
      <c r="H143" s="56"/>
      <c r="I143" s="56"/>
      <c r="J143" s="56"/>
      <c r="K143" s="56"/>
      <c r="L143" s="57"/>
    </row>
    <row r="144" spans="2:12" s="58" customFormat="1" x14ac:dyDescent="0.2">
      <c r="B144" s="52"/>
      <c r="C144" s="53"/>
      <c r="D144" s="54"/>
      <c r="E144" s="55"/>
      <c r="F144" s="56"/>
      <c r="G144" s="56"/>
      <c r="H144" s="56"/>
      <c r="I144" s="56"/>
      <c r="J144" s="56"/>
      <c r="K144" s="56"/>
      <c r="L144" s="57"/>
    </row>
    <row r="145" spans="2:12" s="58" customFormat="1" x14ac:dyDescent="0.2">
      <c r="B145" s="52"/>
      <c r="C145" s="53"/>
      <c r="D145" s="54"/>
      <c r="E145" s="55"/>
      <c r="F145" s="56"/>
      <c r="G145" s="56"/>
      <c r="H145" s="56"/>
      <c r="I145" s="56"/>
      <c r="J145" s="56"/>
      <c r="K145" s="56"/>
      <c r="L145" s="57"/>
    </row>
    <row r="146" spans="2:12" s="58" customFormat="1" x14ac:dyDescent="0.2">
      <c r="B146" s="52"/>
      <c r="C146" s="53"/>
      <c r="D146" s="54"/>
      <c r="E146" s="55"/>
      <c r="F146" s="56"/>
      <c r="G146" s="56"/>
      <c r="H146" s="56"/>
      <c r="I146" s="56"/>
      <c r="J146" s="56"/>
      <c r="K146" s="56"/>
      <c r="L146" s="57"/>
    </row>
    <row r="147" spans="2:12" s="58" customFormat="1" x14ac:dyDescent="0.2">
      <c r="B147" s="52"/>
      <c r="C147" s="53"/>
      <c r="D147" s="54"/>
      <c r="E147" s="55"/>
      <c r="F147" s="56"/>
      <c r="G147" s="56"/>
      <c r="H147" s="56"/>
      <c r="I147" s="56"/>
      <c r="J147" s="56"/>
      <c r="K147" s="56"/>
      <c r="L147" s="57"/>
    </row>
    <row r="148" spans="2:12" s="58" customFormat="1" x14ac:dyDescent="0.2">
      <c r="B148" s="52"/>
      <c r="C148" s="53"/>
      <c r="D148" s="54"/>
      <c r="E148" s="55"/>
      <c r="F148" s="56"/>
      <c r="G148" s="56"/>
      <c r="H148" s="56"/>
      <c r="I148" s="56"/>
      <c r="J148" s="56"/>
      <c r="K148" s="56"/>
      <c r="L148" s="57"/>
    </row>
    <row r="149" spans="2:12" s="58" customFormat="1" x14ac:dyDescent="0.2">
      <c r="B149" s="52"/>
      <c r="C149" s="53"/>
      <c r="D149" s="54"/>
      <c r="E149" s="55"/>
      <c r="F149" s="56"/>
      <c r="G149" s="56"/>
      <c r="H149" s="56"/>
      <c r="I149" s="56"/>
      <c r="J149" s="56"/>
      <c r="K149" s="56"/>
      <c r="L149" s="57"/>
    </row>
    <row r="150" spans="2:12" s="58" customFormat="1" x14ac:dyDescent="0.2">
      <c r="B150" s="52"/>
      <c r="C150" s="53"/>
      <c r="D150" s="54"/>
      <c r="E150" s="55"/>
      <c r="F150" s="56"/>
      <c r="G150" s="56"/>
      <c r="H150" s="56"/>
      <c r="I150" s="56"/>
      <c r="J150" s="56"/>
      <c r="K150" s="56"/>
      <c r="L150" s="57"/>
    </row>
    <row r="151" spans="2:12" s="58" customFormat="1" x14ac:dyDescent="0.2">
      <c r="B151" s="52"/>
      <c r="C151" s="53"/>
      <c r="D151" s="54"/>
      <c r="E151" s="55"/>
      <c r="F151" s="56"/>
      <c r="G151" s="56"/>
      <c r="H151" s="56"/>
      <c r="I151" s="56"/>
      <c r="J151" s="56"/>
      <c r="K151" s="56"/>
      <c r="L151" s="57"/>
    </row>
    <row r="152" spans="2:12" s="58" customFormat="1" x14ac:dyDescent="0.2">
      <c r="B152" s="52"/>
      <c r="C152" s="53"/>
      <c r="D152" s="54"/>
      <c r="E152" s="55"/>
      <c r="F152" s="56"/>
      <c r="G152" s="56"/>
      <c r="H152" s="56"/>
      <c r="I152" s="56"/>
      <c r="J152" s="56"/>
      <c r="K152" s="56"/>
      <c r="L152" s="57"/>
    </row>
    <row r="153" spans="2:12" s="58" customFormat="1" x14ac:dyDescent="0.2">
      <c r="B153" s="52"/>
      <c r="C153" s="53"/>
      <c r="D153" s="54"/>
      <c r="E153" s="55"/>
      <c r="F153" s="56"/>
      <c r="G153" s="56"/>
      <c r="H153" s="56"/>
      <c r="I153" s="56"/>
      <c r="J153" s="56"/>
      <c r="K153" s="56"/>
      <c r="L153" s="57"/>
    </row>
    <row r="154" spans="2:12" s="58" customFormat="1" x14ac:dyDescent="0.2">
      <c r="B154" s="52"/>
      <c r="C154" s="53"/>
      <c r="D154" s="54"/>
      <c r="E154" s="55"/>
      <c r="F154" s="56"/>
      <c r="G154" s="56"/>
      <c r="H154" s="56"/>
      <c r="I154" s="56"/>
      <c r="J154" s="56"/>
      <c r="K154" s="56"/>
      <c r="L154" s="57"/>
    </row>
    <row r="155" spans="2:12" s="58" customFormat="1" x14ac:dyDescent="0.2">
      <c r="B155" s="52"/>
      <c r="C155" s="53"/>
      <c r="D155" s="54"/>
      <c r="E155" s="55"/>
      <c r="F155" s="56"/>
      <c r="G155" s="56"/>
      <c r="H155" s="56"/>
      <c r="I155" s="56"/>
      <c r="J155" s="56"/>
      <c r="K155" s="56"/>
      <c r="L155" s="57"/>
    </row>
    <row r="156" spans="2:12" s="58" customFormat="1" x14ac:dyDescent="0.2">
      <c r="B156" s="52"/>
      <c r="C156" s="53"/>
      <c r="D156" s="54"/>
      <c r="E156" s="55"/>
      <c r="F156" s="56"/>
      <c r="G156" s="56"/>
      <c r="H156" s="56"/>
      <c r="I156" s="56"/>
      <c r="J156" s="56"/>
      <c r="K156" s="56"/>
      <c r="L156" s="57"/>
    </row>
    <row r="157" spans="2:12" s="58" customFormat="1" x14ac:dyDescent="0.2">
      <c r="B157" s="52"/>
      <c r="C157" s="53"/>
      <c r="D157" s="54"/>
      <c r="E157" s="55"/>
      <c r="F157" s="56"/>
      <c r="G157" s="56"/>
      <c r="H157" s="56"/>
      <c r="I157" s="56"/>
      <c r="J157" s="56"/>
      <c r="K157" s="56"/>
      <c r="L157" s="57"/>
    </row>
    <row r="158" spans="2:12" s="58" customFormat="1" x14ac:dyDescent="0.2">
      <c r="B158" s="52"/>
      <c r="C158" s="53"/>
      <c r="D158" s="54"/>
      <c r="E158" s="55"/>
      <c r="F158" s="56"/>
      <c r="G158" s="56"/>
      <c r="H158" s="56"/>
      <c r="I158" s="56"/>
      <c r="J158" s="56"/>
      <c r="K158" s="56"/>
      <c r="L158" s="57"/>
    </row>
    <row r="159" spans="2:12" s="58" customFormat="1" x14ac:dyDescent="0.2">
      <c r="B159" s="52"/>
      <c r="C159" s="53"/>
      <c r="D159" s="54"/>
      <c r="E159" s="55"/>
      <c r="F159" s="56"/>
      <c r="G159" s="56"/>
      <c r="H159" s="56"/>
      <c r="I159" s="56"/>
      <c r="J159" s="56"/>
      <c r="K159" s="56"/>
      <c r="L159" s="57"/>
    </row>
    <row r="160" spans="2:12" s="58" customFormat="1" x14ac:dyDescent="0.2">
      <c r="B160" s="52"/>
      <c r="C160" s="53"/>
      <c r="D160" s="54"/>
      <c r="E160" s="55"/>
      <c r="F160" s="56"/>
      <c r="G160" s="56"/>
      <c r="H160" s="56"/>
      <c r="I160" s="56"/>
      <c r="J160" s="56"/>
      <c r="K160" s="56"/>
      <c r="L160" s="57"/>
    </row>
    <row r="161" spans="2:12" s="58" customFormat="1" x14ac:dyDescent="0.2">
      <c r="B161" s="52"/>
      <c r="C161" s="53"/>
      <c r="D161" s="54"/>
      <c r="E161" s="55"/>
      <c r="F161" s="56"/>
      <c r="G161" s="56"/>
      <c r="H161" s="56"/>
      <c r="I161" s="56"/>
      <c r="J161" s="56"/>
      <c r="K161" s="56"/>
      <c r="L161" s="57"/>
    </row>
    <row r="162" spans="2:12" s="58" customFormat="1" x14ac:dyDescent="0.2">
      <c r="B162" s="52"/>
      <c r="C162" s="53"/>
      <c r="D162" s="54"/>
      <c r="E162" s="55"/>
      <c r="F162" s="56"/>
      <c r="G162" s="56"/>
      <c r="H162" s="56"/>
      <c r="I162" s="56"/>
      <c r="J162" s="56"/>
      <c r="K162" s="56"/>
      <c r="L162" s="57"/>
    </row>
    <row r="163" spans="2:12" s="58" customFormat="1" x14ac:dyDescent="0.2">
      <c r="B163" s="52"/>
      <c r="C163" s="53"/>
      <c r="D163" s="54"/>
      <c r="E163" s="55"/>
      <c r="F163" s="56"/>
      <c r="G163" s="56"/>
      <c r="H163" s="56"/>
      <c r="I163" s="56"/>
      <c r="J163" s="56"/>
      <c r="K163" s="56"/>
      <c r="L163" s="57"/>
    </row>
    <row r="164" spans="2:12" s="58" customFormat="1" x14ac:dyDescent="0.2">
      <c r="B164" s="52"/>
      <c r="C164" s="53"/>
      <c r="D164" s="54"/>
      <c r="E164" s="55"/>
      <c r="F164" s="56"/>
      <c r="G164" s="56"/>
      <c r="H164" s="56"/>
      <c r="I164" s="56"/>
      <c r="J164" s="56"/>
      <c r="K164" s="56"/>
      <c r="L164" s="57"/>
    </row>
    <row r="165" spans="2:12" s="58" customFormat="1" x14ac:dyDescent="0.2">
      <c r="B165" s="52"/>
      <c r="C165" s="53"/>
      <c r="D165" s="54"/>
      <c r="E165" s="55"/>
      <c r="F165" s="56"/>
      <c r="G165" s="56"/>
      <c r="H165" s="56"/>
      <c r="I165" s="56"/>
      <c r="J165" s="56"/>
      <c r="K165" s="56"/>
      <c r="L165" s="57"/>
    </row>
    <row r="166" spans="2:12" s="58" customFormat="1" x14ac:dyDescent="0.2">
      <c r="B166" s="52"/>
      <c r="C166" s="53"/>
      <c r="D166" s="54"/>
      <c r="E166" s="55"/>
      <c r="F166" s="56"/>
      <c r="G166" s="56"/>
      <c r="H166" s="56"/>
      <c r="I166" s="56"/>
      <c r="J166" s="56"/>
      <c r="K166" s="56"/>
      <c r="L166" s="57"/>
    </row>
    <row r="167" spans="2:12" s="58" customFormat="1" x14ac:dyDescent="0.2">
      <c r="B167" s="52"/>
      <c r="C167" s="53"/>
      <c r="D167" s="54"/>
      <c r="E167" s="55"/>
      <c r="F167" s="56"/>
      <c r="G167" s="56"/>
      <c r="H167" s="56"/>
      <c r="I167" s="56"/>
      <c r="J167" s="56"/>
      <c r="K167" s="56"/>
      <c r="L167" s="57"/>
    </row>
    <row r="168" spans="2:12" s="58" customFormat="1" x14ac:dyDescent="0.2">
      <c r="B168" s="52"/>
      <c r="C168" s="53"/>
      <c r="D168" s="54"/>
      <c r="E168" s="55"/>
      <c r="F168" s="56"/>
      <c r="G168" s="56"/>
      <c r="H168" s="56"/>
      <c r="I168" s="56"/>
      <c r="J168" s="56"/>
      <c r="K168" s="56"/>
      <c r="L168" s="57"/>
    </row>
    <row r="169" spans="2:12" s="58" customFormat="1" x14ac:dyDescent="0.2">
      <c r="B169" s="52"/>
      <c r="C169" s="53"/>
      <c r="D169" s="54"/>
      <c r="E169" s="55"/>
      <c r="F169" s="56"/>
      <c r="G169" s="56"/>
      <c r="H169" s="56"/>
      <c r="I169" s="56"/>
      <c r="J169" s="56"/>
      <c r="K169" s="56"/>
      <c r="L169" s="57"/>
    </row>
    <row r="170" spans="2:12" s="58" customFormat="1" x14ac:dyDescent="0.2">
      <c r="B170" s="52"/>
      <c r="C170" s="53"/>
      <c r="D170" s="54"/>
      <c r="E170" s="55"/>
      <c r="F170" s="56"/>
      <c r="G170" s="56"/>
      <c r="H170" s="56"/>
      <c r="I170" s="56"/>
      <c r="J170" s="56"/>
      <c r="K170" s="56"/>
      <c r="L170" s="57"/>
    </row>
    <row r="171" spans="2:12" s="58" customFormat="1" x14ac:dyDescent="0.2">
      <c r="B171" s="52"/>
      <c r="C171" s="53"/>
      <c r="D171" s="54"/>
      <c r="E171" s="55"/>
      <c r="F171" s="56"/>
      <c r="G171" s="56"/>
      <c r="H171" s="56"/>
      <c r="I171" s="56"/>
      <c r="J171" s="56"/>
      <c r="K171" s="56"/>
      <c r="L171" s="57"/>
    </row>
    <row r="172" spans="2:12" s="58" customFormat="1" x14ac:dyDescent="0.2">
      <c r="B172" s="52"/>
      <c r="C172" s="53"/>
      <c r="D172" s="54"/>
      <c r="E172" s="55"/>
      <c r="F172" s="56"/>
      <c r="G172" s="56"/>
      <c r="H172" s="56"/>
      <c r="I172" s="56"/>
      <c r="J172" s="56"/>
      <c r="K172" s="56"/>
      <c r="L172" s="57"/>
    </row>
    <row r="173" spans="2:12" s="58" customFormat="1" x14ac:dyDescent="0.2">
      <c r="B173" s="52"/>
      <c r="C173" s="53"/>
      <c r="D173" s="54"/>
      <c r="E173" s="55"/>
      <c r="F173" s="56"/>
      <c r="G173" s="56"/>
      <c r="H173" s="56"/>
      <c r="I173" s="56"/>
      <c r="J173" s="56"/>
      <c r="K173" s="56"/>
      <c r="L173" s="57"/>
    </row>
    <row r="174" spans="2:12" s="58" customFormat="1" x14ac:dyDescent="0.2">
      <c r="B174" s="52"/>
      <c r="C174" s="53"/>
      <c r="D174" s="54"/>
      <c r="E174" s="55"/>
      <c r="F174" s="56"/>
      <c r="G174" s="56"/>
      <c r="H174" s="56"/>
      <c r="I174" s="56"/>
      <c r="J174" s="56"/>
      <c r="K174" s="56"/>
      <c r="L174" s="57"/>
    </row>
    <row r="175" spans="2:12" s="58" customFormat="1" x14ac:dyDescent="0.2">
      <c r="B175" s="52"/>
      <c r="C175" s="53"/>
      <c r="D175" s="54"/>
      <c r="E175" s="55"/>
      <c r="F175" s="56"/>
      <c r="G175" s="56"/>
      <c r="H175" s="56"/>
      <c r="I175" s="56"/>
      <c r="J175" s="56"/>
      <c r="K175" s="56"/>
      <c r="L175" s="57"/>
    </row>
    <row r="176" spans="2:12" s="58" customFormat="1" x14ac:dyDescent="0.2">
      <c r="B176" s="52"/>
      <c r="C176" s="53"/>
      <c r="D176" s="54"/>
      <c r="E176" s="55"/>
      <c r="F176" s="56"/>
      <c r="G176" s="56"/>
      <c r="H176" s="56"/>
      <c r="I176" s="56"/>
      <c r="J176" s="56"/>
      <c r="K176" s="56"/>
      <c r="L176" s="57"/>
    </row>
    <row r="177" spans="2:12" s="58" customFormat="1" x14ac:dyDescent="0.2">
      <c r="B177" s="52"/>
      <c r="C177" s="53"/>
      <c r="D177" s="54"/>
      <c r="E177" s="55"/>
      <c r="F177" s="56"/>
      <c r="G177" s="56"/>
      <c r="H177" s="56"/>
      <c r="I177" s="56"/>
      <c r="J177" s="56"/>
      <c r="K177" s="56"/>
      <c r="L177" s="57"/>
    </row>
    <row r="178" spans="2:12" s="58" customFormat="1" x14ac:dyDescent="0.2">
      <c r="B178" s="52"/>
      <c r="C178" s="53"/>
      <c r="D178" s="54"/>
      <c r="E178" s="55"/>
      <c r="F178" s="56"/>
      <c r="G178" s="56"/>
      <c r="H178" s="56"/>
      <c r="I178" s="56"/>
      <c r="J178" s="56"/>
      <c r="K178" s="56"/>
      <c r="L178" s="57"/>
    </row>
    <row r="179" spans="2:12" s="58" customFormat="1" x14ac:dyDescent="0.2">
      <c r="B179" s="52"/>
      <c r="C179" s="53"/>
      <c r="D179" s="54"/>
      <c r="E179" s="55"/>
      <c r="F179" s="56"/>
      <c r="G179" s="56"/>
      <c r="H179" s="56"/>
      <c r="I179" s="56"/>
      <c r="J179" s="56"/>
      <c r="K179" s="56"/>
      <c r="L179" s="57"/>
    </row>
    <row r="180" spans="2:12" s="58" customFormat="1" x14ac:dyDescent="0.2">
      <c r="B180" s="52"/>
      <c r="C180" s="53"/>
      <c r="D180" s="54"/>
      <c r="E180" s="55"/>
      <c r="F180" s="56"/>
      <c r="G180" s="56"/>
      <c r="H180" s="56"/>
      <c r="I180" s="56"/>
      <c r="J180" s="56"/>
      <c r="K180" s="56"/>
      <c r="L180" s="57"/>
    </row>
    <row r="181" spans="2:12" s="58" customFormat="1" x14ac:dyDescent="0.2">
      <c r="B181" s="52"/>
      <c r="C181" s="53"/>
      <c r="D181" s="54"/>
      <c r="E181" s="55"/>
      <c r="F181" s="56"/>
      <c r="G181" s="56"/>
      <c r="H181" s="56"/>
      <c r="I181" s="56"/>
      <c r="J181" s="56"/>
      <c r="K181" s="56"/>
      <c r="L181" s="57"/>
    </row>
    <row r="182" spans="2:12" s="58" customFormat="1" x14ac:dyDescent="0.2">
      <c r="B182" s="52"/>
      <c r="C182" s="53"/>
      <c r="D182" s="54"/>
      <c r="E182" s="55"/>
      <c r="F182" s="56"/>
      <c r="G182" s="56"/>
      <c r="H182" s="56"/>
      <c r="I182" s="56"/>
      <c r="J182" s="56"/>
      <c r="K182" s="56"/>
      <c r="L182" s="57"/>
    </row>
    <row r="183" spans="2:12" s="58" customFormat="1" x14ac:dyDescent="0.2">
      <c r="B183" s="52"/>
      <c r="C183" s="53"/>
      <c r="D183" s="54"/>
      <c r="E183" s="55"/>
      <c r="F183" s="56"/>
      <c r="G183" s="56"/>
      <c r="H183" s="56"/>
      <c r="I183" s="56"/>
      <c r="J183" s="56"/>
      <c r="K183" s="56"/>
      <c r="L183" s="57"/>
    </row>
    <row r="184" spans="2:12" s="58" customFormat="1" x14ac:dyDescent="0.2">
      <c r="B184" s="52"/>
      <c r="C184" s="53"/>
      <c r="D184" s="54"/>
      <c r="E184" s="55"/>
      <c r="F184" s="56"/>
      <c r="G184" s="56"/>
      <c r="H184" s="56"/>
      <c r="I184" s="56"/>
      <c r="J184" s="56"/>
      <c r="K184" s="56"/>
      <c r="L184" s="57"/>
    </row>
    <row r="185" spans="2:12" s="58" customFormat="1" x14ac:dyDescent="0.2">
      <c r="B185" s="52"/>
      <c r="C185" s="53"/>
      <c r="D185" s="54"/>
      <c r="E185" s="55"/>
      <c r="F185" s="56"/>
      <c r="G185" s="56"/>
      <c r="H185" s="56"/>
      <c r="I185" s="56"/>
      <c r="J185" s="56"/>
      <c r="K185" s="56"/>
      <c r="L185" s="57"/>
    </row>
    <row r="186" spans="2:12" s="58" customFormat="1" x14ac:dyDescent="0.2">
      <c r="B186" s="52"/>
      <c r="C186" s="53"/>
      <c r="D186" s="54"/>
      <c r="E186" s="55"/>
      <c r="F186" s="56"/>
      <c r="G186" s="56"/>
      <c r="H186" s="56"/>
      <c r="I186" s="56"/>
      <c r="J186" s="56"/>
      <c r="K186" s="56"/>
      <c r="L186" s="57"/>
    </row>
    <row r="187" spans="2:12" s="58" customFormat="1" x14ac:dyDescent="0.2">
      <c r="B187" s="52"/>
      <c r="C187" s="53"/>
      <c r="D187" s="54"/>
      <c r="E187" s="55"/>
      <c r="F187" s="56"/>
      <c r="G187" s="56"/>
      <c r="H187" s="56"/>
      <c r="I187" s="56"/>
      <c r="J187" s="56"/>
      <c r="K187" s="56"/>
      <c r="L187" s="57"/>
    </row>
    <row r="188" spans="2:12" s="58" customFormat="1" x14ac:dyDescent="0.2">
      <c r="B188" s="52"/>
      <c r="C188" s="53"/>
      <c r="D188" s="54"/>
      <c r="E188" s="55"/>
      <c r="F188" s="56"/>
      <c r="G188" s="56"/>
      <c r="H188" s="56"/>
      <c r="I188" s="56"/>
      <c r="J188" s="56"/>
      <c r="K188" s="56"/>
      <c r="L188" s="57"/>
    </row>
    <row r="189" spans="2:12" s="58" customFormat="1" x14ac:dyDescent="0.2">
      <c r="B189" s="52"/>
      <c r="C189" s="53"/>
      <c r="D189" s="54"/>
      <c r="E189" s="55"/>
      <c r="F189" s="56"/>
      <c r="G189" s="56"/>
      <c r="H189" s="56"/>
      <c r="I189" s="56"/>
      <c r="J189" s="56"/>
      <c r="K189" s="56"/>
      <c r="L189" s="57"/>
    </row>
    <row r="190" spans="2:12" s="58" customFormat="1" x14ac:dyDescent="0.2">
      <c r="B190" s="52"/>
      <c r="C190" s="53"/>
      <c r="D190" s="54"/>
      <c r="E190" s="55"/>
      <c r="F190" s="56"/>
      <c r="G190" s="56"/>
      <c r="H190" s="56"/>
      <c r="I190" s="56"/>
      <c r="J190" s="56"/>
      <c r="K190" s="56"/>
      <c r="L190" s="57"/>
    </row>
    <row r="191" spans="2:12" s="58" customFormat="1" x14ac:dyDescent="0.2">
      <c r="B191" s="52"/>
      <c r="C191" s="53"/>
      <c r="D191" s="54"/>
      <c r="E191" s="55"/>
      <c r="F191" s="56"/>
      <c r="G191" s="56"/>
      <c r="H191" s="56"/>
      <c r="I191" s="56"/>
      <c r="J191" s="56"/>
      <c r="K191" s="56"/>
      <c r="L191" s="57"/>
    </row>
    <row r="192" spans="2:12" s="58" customFormat="1" x14ac:dyDescent="0.2">
      <c r="B192" s="52"/>
      <c r="C192" s="53"/>
      <c r="D192" s="54"/>
      <c r="E192" s="55"/>
      <c r="F192" s="56"/>
      <c r="G192" s="56"/>
      <c r="H192" s="56"/>
      <c r="I192" s="56"/>
      <c r="J192" s="56"/>
      <c r="K192" s="56"/>
      <c r="L192" s="57"/>
    </row>
    <row r="193" spans="2:12" s="58" customFormat="1" x14ac:dyDescent="0.2">
      <c r="B193" s="52"/>
      <c r="C193" s="53"/>
      <c r="D193" s="54"/>
      <c r="E193" s="55"/>
      <c r="F193" s="56"/>
      <c r="G193" s="56"/>
      <c r="H193" s="56"/>
      <c r="I193" s="56"/>
      <c r="J193" s="56"/>
      <c r="K193" s="56"/>
      <c r="L193" s="57"/>
    </row>
    <row r="194" spans="2:12" s="58" customFormat="1" x14ac:dyDescent="0.2">
      <c r="B194" s="52"/>
      <c r="C194" s="53"/>
      <c r="D194" s="54"/>
      <c r="E194" s="55"/>
      <c r="F194" s="56"/>
      <c r="G194" s="56"/>
      <c r="H194" s="56"/>
      <c r="I194" s="56"/>
      <c r="J194" s="56"/>
      <c r="K194" s="56"/>
      <c r="L194" s="57"/>
    </row>
    <row r="195" spans="2:12" s="58" customFormat="1" x14ac:dyDescent="0.2">
      <c r="B195" s="52"/>
      <c r="C195" s="53"/>
      <c r="D195" s="54"/>
      <c r="E195" s="55"/>
      <c r="F195" s="56"/>
      <c r="G195" s="56"/>
      <c r="H195" s="56"/>
      <c r="I195" s="56"/>
      <c r="J195" s="56"/>
      <c r="K195" s="56"/>
      <c r="L195" s="57"/>
    </row>
    <row r="196" spans="2:12" s="58" customFormat="1" x14ac:dyDescent="0.2">
      <c r="B196" s="52"/>
      <c r="C196" s="53"/>
      <c r="D196" s="54"/>
      <c r="E196" s="55"/>
      <c r="F196" s="56"/>
      <c r="G196" s="56"/>
      <c r="H196" s="56"/>
      <c r="I196" s="56"/>
      <c r="J196" s="56"/>
      <c r="K196" s="56"/>
      <c r="L196" s="57"/>
    </row>
    <row r="197" spans="2:12" s="58" customFormat="1" x14ac:dyDescent="0.2">
      <c r="B197" s="52"/>
      <c r="C197" s="53"/>
      <c r="D197" s="54"/>
      <c r="E197" s="55"/>
      <c r="F197" s="56"/>
      <c r="G197" s="56"/>
      <c r="H197" s="56"/>
      <c r="I197" s="56"/>
      <c r="J197" s="56"/>
      <c r="K197" s="56"/>
      <c r="L197" s="57"/>
    </row>
    <row r="198" spans="2:12" s="58" customFormat="1" x14ac:dyDescent="0.2">
      <c r="B198" s="52"/>
      <c r="C198" s="53"/>
      <c r="D198" s="54"/>
      <c r="E198" s="55"/>
      <c r="F198" s="56"/>
      <c r="G198" s="56"/>
      <c r="H198" s="56"/>
      <c r="I198" s="56"/>
      <c r="J198" s="56"/>
      <c r="K198" s="56"/>
      <c r="L198" s="57"/>
    </row>
    <row r="199" spans="2:12" s="58" customFormat="1" x14ac:dyDescent="0.2">
      <c r="B199" s="52"/>
      <c r="C199" s="53"/>
      <c r="D199" s="54"/>
      <c r="E199" s="55"/>
      <c r="F199" s="56"/>
      <c r="G199" s="56"/>
      <c r="H199" s="56"/>
      <c r="I199" s="56"/>
      <c r="J199" s="56"/>
      <c r="K199" s="56"/>
      <c r="L199" s="57"/>
    </row>
    <row r="200" spans="2:12" s="58" customFormat="1" x14ac:dyDescent="0.2">
      <c r="B200" s="52"/>
      <c r="C200" s="53"/>
      <c r="D200" s="54"/>
      <c r="E200" s="55"/>
      <c r="F200" s="56"/>
      <c r="G200" s="56"/>
      <c r="H200" s="56"/>
      <c r="I200" s="56"/>
      <c r="J200" s="56"/>
      <c r="K200" s="56"/>
      <c r="L200" s="57"/>
    </row>
    <row r="201" spans="2:12" s="58" customFormat="1" x14ac:dyDescent="0.2">
      <c r="B201" s="52"/>
      <c r="C201" s="53"/>
      <c r="D201" s="54"/>
      <c r="E201" s="55"/>
      <c r="F201" s="56"/>
      <c r="G201" s="56"/>
      <c r="H201" s="56"/>
      <c r="I201" s="56"/>
      <c r="J201" s="56"/>
      <c r="K201" s="56"/>
      <c r="L201" s="57"/>
    </row>
    <row r="202" spans="2:12" s="58" customFormat="1" x14ac:dyDescent="0.2">
      <c r="B202" s="52"/>
      <c r="C202" s="53"/>
      <c r="D202" s="54"/>
      <c r="E202" s="55"/>
      <c r="F202" s="56"/>
      <c r="G202" s="56"/>
      <c r="H202" s="56"/>
      <c r="I202" s="56"/>
      <c r="J202" s="56"/>
      <c r="K202" s="56"/>
      <c r="L202" s="57"/>
    </row>
    <row r="203" spans="2:12" s="58" customFormat="1" x14ac:dyDescent="0.2">
      <c r="B203" s="52"/>
      <c r="C203" s="53"/>
      <c r="D203" s="54"/>
      <c r="E203" s="55"/>
      <c r="F203" s="56"/>
      <c r="G203" s="56"/>
      <c r="H203" s="56"/>
      <c r="I203" s="56"/>
      <c r="J203" s="56"/>
      <c r="K203" s="56"/>
      <c r="L203" s="57"/>
    </row>
    <row r="204" spans="2:12" s="58" customFormat="1" x14ac:dyDescent="0.2">
      <c r="B204" s="52"/>
      <c r="C204" s="53"/>
      <c r="D204" s="54"/>
      <c r="E204" s="55"/>
      <c r="F204" s="56"/>
      <c r="G204" s="56"/>
      <c r="H204" s="56"/>
      <c r="I204" s="56"/>
      <c r="J204" s="56"/>
      <c r="K204" s="56"/>
      <c r="L204" s="57"/>
    </row>
    <row r="205" spans="2:12" s="58" customFormat="1" x14ac:dyDescent="0.2">
      <c r="B205" s="52"/>
      <c r="C205" s="53"/>
      <c r="D205" s="54"/>
      <c r="E205" s="55"/>
      <c r="F205" s="56"/>
      <c r="G205" s="56"/>
      <c r="H205" s="56"/>
      <c r="I205" s="56"/>
      <c r="J205" s="56"/>
      <c r="K205" s="56"/>
      <c r="L205" s="57"/>
    </row>
    <row r="206" spans="2:12" s="58" customFormat="1" x14ac:dyDescent="0.2">
      <c r="B206" s="52"/>
      <c r="C206" s="53"/>
      <c r="D206" s="54"/>
      <c r="E206" s="55"/>
      <c r="F206" s="56"/>
      <c r="G206" s="56"/>
      <c r="H206" s="56"/>
      <c r="I206" s="56"/>
      <c r="J206" s="56"/>
      <c r="K206" s="56"/>
      <c r="L206" s="57"/>
    </row>
    <row r="207" spans="2:12" s="58" customFormat="1" x14ac:dyDescent="0.2">
      <c r="B207" s="52"/>
      <c r="C207" s="53"/>
      <c r="D207" s="54"/>
      <c r="E207" s="55"/>
      <c r="F207" s="56"/>
      <c r="G207" s="56"/>
      <c r="H207" s="56"/>
      <c r="I207" s="56"/>
      <c r="J207" s="56"/>
      <c r="K207" s="56"/>
      <c r="L207" s="57"/>
    </row>
    <row r="208" spans="2:12" s="58" customFormat="1" x14ac:dyDescent="0.2">
      <c r="B208" s="52"/>
      <c r="C208" s="53"/>
      <c r="D208" s="54"/>
      <c r="E208" s="55"/>
      <c r="F208" s="56"/>
      <c r="G208" s="56"/>
      <c r="H208" s="56"/>
      <c r="I208" s="56"/>
      <c r="J208" s="56"/>
      <c r="K208" s="56"/>
      <c r="L208" s="57"/>
    </row>
    <row r="209" spans="2:12" s="58" customFormat="1" x14ac:dyDescent="0.2">
      <c r="B209" s="52"/>
      <c r="C209" s="53"/>
      <c r="D209" s="54"/>
      <c r="E209" s="55"/>
      <c r="F209" s="56"/>
      <c r="G209" s="56"/>
      <c r="H209" s="56"/>
      <c r="I209" s="56"/>
      <c r="J209" s="56"/>
      <c r="K209" s="56"/>
      <c r="L209" s="57"/>
    </row>
    <row r="210" spans="2:12" s="58" customFormat="1" x14ac:dyDescent="0.2">
      <c r="B210" s="52"/>
      <c r="C210" s="53"/>
      <c r="D210" s="54"/>
      <c r="E210" s="55"/>
      <c r="F210" s="56"/>
      <c r="G210" s="56"/>
      <c r="H210" s="56"/>
      <c r="I210" s="56"/>
      <c r="J210" s="56"/>
      <c r="K210" s="56"/>
      <c r="L210" s="57"/>
    </row>
    <row r="211" spans="2:12" s="58" customFormat="1" x14ac:dyDescent="0.2">
      <c r="B211" s="52"/>
      <c r="C211" s="53"/>
      <c r="D211" s="54"/>
      <c r="E211" s="55"/>
      <c r="F211" s="56"/>
      <c r="G211" s="56"/>
      <c r="H211" s="56"/>
      <c r="I211" s="56"/>
      <c r="J211" s="56"/>
      <c r="K211" s="56"/>
      <c r="L211" s="57"/>
    </row>
    <row r="212" spans="2:12" s="58" customFormat="1" x14ac:dyDescent="0.2">
      <c r="B212" s="52"/>
      <c r="C212" s="53"/>
      <c r="D212" s="54"/>
      <c r="E212" s="55"/>
      <c r="F212" s="56"/>
      <c r="G212" s="56"/>
      <c r="H212" s="56"/>
      <c r="I212" s="56"/>
      <c r="J212" s="56"/>
      <c r="K212" s="56"/>
      <c r="L212" s="57"/>
    </row>
    <row r="213" spans="2:12" s="58" customFormat="1" x14ac:dyDescent="0.2">
      <c r="B213" s="52"/>
      <c r="C213" s="53"/>
      <c r="D213" s="54"/>
      <c r="E213" s="55"/>
      <c r="F213" s="56"/>
      <c r="G213" s="56"/>
      <c r="H213" s="56"/>
      <c r="I213" s="56"/>
      <c r="J213" s="56"/>
      <c r="K213" s="56"/>
      <c r="L213" s="57"/>
    </row>
    <row r="214" spans="2:12" s="58" customFormat="1" x14ac:dyDescent="0.2">
      <c r="B214" s="52"/>
      <c r="C214" s="53"/>
      <c r="D214" s="54"/>
      <c r="E214" s="55"/>
      <c r="F214" s="56"/>
      <c r="G214" s="56"/>
      <c r="H214" s="56"/>
      <c r="I214" s="56"/>
      <c r="J214" s="56"/>
      <c r="K214" s="56"/>
      <c r="L214" s="57"/>
    </row>
    <row r="215" spans="2:12" s="58" customFormat="1" x14ac:dyDescent="0.2">
      <c r="B215" s="52"/>
      <c r="C215" s="53"/>
      <c r="D215" s="54"/>
      <c r="E215" s="55"/>
      <c r="F215" s="56"/>
      <c r="G215" s="56"/>
      <c r="H215" s="56"/>
      <c r="I215" s="56"/>
      <c r="J215" s="56"/>
      <c r="K215" s="56"/>
      <c r="L215" s="57"/>
    </row>
    <row r="216" spans="2:12" s="58" customFormat="1" x14ac:dyDescent="0.2">
      <c r="B216" s="52"/>
      <c r="C216" s="53"/>
      <c r="D216" s="54"/>
      <c r="E216" s="55"/>
      <c r="F216" s="56"/>
      <c r="G216" s="56"/>
      <c r="H216" s="56"/>
      <c r="I216" s="56"/>
      <c r="J216" s="56"/>
      <c r="K216" s="56"/>
      <c r="L216" s="57"/>
    </row>
    <row r="217" spans="2:12" s="58" customFormat="1" x14ac:dyDescent="0.2">
      <c r="B217" s="52"/>
      <c r="C217" s="53"/>
      <c r="D217" s="54"/>
      <c r="E217" s="55"/>
      <c r="F217" s="56"/>
      <c r="G217" s="56"/>
      <c r="H217" s="56"/>
      <c r="I217" s="56"/>
      <c r="J217" s="56"/>
      <c r="K217" s="56"/>
      <c r="L217" s="57"/>
    </row>
    <row r="218" spans="2:12" s="58" customFormat="1" x14ac:dyDescent="0.2">
      <c r="B218" s="52"/>
      <c r="C218" s="53"/>
      <c r="D218" s="54"/>
      <c r="E218" s="55"/>
      <c r="F218" s="56"/>
      <c r="G218" s="56"/>
      <c r="H218" s="56"/>
      <c r="I218" s="56"/>
      <c r="J218" s="56"/>
      <c r="K218" s="56"/>
      <c r="L218" s="57"/>
    </row>
    <row r="219" spans="2:12" s="58" customFormat="1" x14ac:dyDescent="0.2">
      <c r="B219" s="52"/>
      <c r="C219" s="53"/>
      <c r="D219" s="54"/>
      <c r="E219" s="55"/>
      <c r="F219" s="56"/>
      <c r="G219" s="56"/>
      <c r="H219" s="56"/>
      <c r="I219" s="56"/>
      <c r="J219" s="56"/>
      <c r="K219" s="56"/>
      <c r="L219" s="57"/>
    </row>
    <row r="220" spans="2:12" s="58" customFormat="1" x14ac:dyDescent="0.2">
      <c r="B220" s="52"/>
      <c r="C220" s="53"/>
      <c r="D220" s="54"/>
      <c r="E220" s="55"/>
      <c r="F220" s="56"/>
      <c r="G220" s="56"/>
      <c r="H220" s="56"/>
      <c r="I220" s="56"/>
      <c r="J220" s="56"/>
      <c r="K220" s="56"/>
      <c r="L220" s="57"/>
    </row>
    <row r="221" spans="2:12" s="58" customFormat="1" x14ac:dyDescent="0.2">
      <c r="B221" s="52"/>
      <c r="C221" s="53"/>
      <c r="D221" s="54"/>
      <c r="E221" s="55"/>
      <c r="F221" s="56"/>
      <c r="G221" s="56"/>
      <c r="H221" s="56"/>
      <c r="I221" s="56"/>
      <c r="J221" s="56"/>
      <c r="K221" s="56"/>
      <c r="L221" s="57"/>
    </row>
    <row r="222" spans="2:12" s="58" customFormat="1" x14ac:dyDescent="0.2">
      <c r="B222" s="52"/>
      <c r="C222" s="53"/>
      <c r="D222" s="54"/>
      <c r="E222" s="55"/>
      <c r="F222" s="56"/>
      <c r="G222" s="56"/>
      <c r="H222" s="56"/>
      <c r="I222" s="56"/>
      <c r="J222" s="56"/>
      <c r="K222" s="56"/>
      <c r="L222" s="57"/>
    </row>
    <row r="223" spans="2:12" s="58" customFormat="1" x14ac:dyDescent="0.2">
      <c r="B223" s="52"/>
      <c r="C223" s="53"/>
      <c r="D223" s="54"/>
      <c r="E223" s="55"/>
      <c r="F223" s="56"/>
      <c r="G223" s="56"/>
      <c r="H223" s="56"/>
      <c r="I223" s="56"/>
      <c r="J223" s="56"/>
      <c r="K223" s="56"/>
      <c r="L223" s="57"/>
    </row>
    <row r="224" spans="2:12" s="58" customFormat="1" x14ac:dyDescent="0.2">
      <c r="B224" s="52"/>
      <c r="C224" s="53"/>
      <c r="D224" s="54"/>
      <c r="E224" s="55"/>
      <c r="F224" s="56"/>
      <c r="G224" s="56"/>
      <c r="H224" s="56"/>
      <c r="I224" s="56"/>
      <c r="J224" s="56"/>
      <c r="K224" s="56"/>
      <c r="L224" s="57"/>
    </row>
    <row r="225" spans="2:12" s="58" customFormat="1" x14ac:dyDescent="0.2">
      <c r="B225" s="52"/>
      <c r="C225" s="53"/>
      <c r="D225" s="54"/>
      <c r="E225" s="55"/>
      <c r="F225" s="56"/>
      <c r="G225" s="56"/>
      <c r="H225" s="56"/>
      <c r="I225" s="56"/>
      <c r="J225" s="56"/>
      <c r="K225" s="56"/>
      <c r="L225" s="57"/>
    </row>
    <row r="226" spans="2:12" s="58" customFormat="1" x14ac:dyDescent="0.2">
      <c r="B226" s="52"/>
      <c r="C226" s="53"/>
      <c r="D226" s="54"/>
      <c r="E226" s="55"/>
      <c r="F226" s="56"/>
      <c r="G226" s="56"/>
      <c r="H226" s="56"/>
      <c r="I226" s="56"/>
      <c r="J226" s="56"/>
      <c r="K226" s="56"/>
      <c r="L226" s="57"/>
    </row>
    <row r="227" spans="2:12" s="58" customFormat="1" x14ac:dyDescent="0.2">
      <c r="B227" s="52"/>
      <c r="C227" s="53"/>
      <c r="D227" s="54"/>
      <c r="E227" s="55"/>
      <c r="F227" s="56"/>
      <c r="G227" s="56"/>
      <c r="H227" s="56"/>
      <c r="I227" s="56"/>
      <c r="J227" s="56"/>
      <c r="K227" s="56"/>
      <c r="L227" s="57"/>
    </row>
    <row r="228" spans="2:12" s="58" customFormat="1" x14ac:dyDescent="0.2">
      <c r="B228" s="52"/>
      <c r="C228" s="53"/>
      <c r="D228" s="54"/>
      <c r="E228" s="55"/>
      <c r="F228" s="56"/>
      <c r="G228" s="56"/>
      <c r="H228" s="56"/>
      <c r="I228" s="56"/>
      <c r="J228" s="56"/>
      <c r="K228" s="56"/>
      <c r="L228" s="57"/>
    </row>
    <row r="229" spans="2:12" s="58" customFormat="1" x14ac:dyDescent="0.2">
      <c r="B229" s="52"/>
      <c r="C229" s="53"/>
      <c r="D229" s="54"/>
      <c r="E229" s="55"/>
      <c r="F229" s="56"/>
      <c r="G229" s="56"/>
      <c r="H229" s="56"/>
      <c r="I229" s="56"/>
      <c r="J229" s="56"/>
      <c r="K229" s="56"/>
      <c r="L229" s="57"/>
    </row>
    <row r="230" spans="2:12" s="58" customFormat="1" x14ac:dyDescent="0.2">
      <c r="B230" s="52"/>
      <c r="C230" s="53"/>
      <c r="D230" s="54"/>
      <c r="E230" s="55"/>
      <c r="F230" s="56"/>
      <c r="G230" s="56"/>
      <c r="H230" s="56"/>
      <c r="I230" s="56"/>
      <c r="J230" s="56"/>
      <c r="K230" s="56"/>
      <c r="L230" s="57"/>
    </row>
    <row r="231" spans="2:12" s="58" customFormat="1" x14ac:dyDescent="0.2">
      <c r="B231" s="52"/>
      <c r="C231" s="53"/>
      <c r="D231" s="54"/>
      <c r="E231" s="55"/>
      <c r="F231" s="56"/>
      <c r="G231" s="56"/>
      <c r="H231" s="56"/>
      <c r="I231" s="56"/>
      <c r="J231" s="56"/>
      <c r="K231" s="56"/>
      <c r="L231" s="57"/>
    </row>
    <row r="232" spans="2:12" s="58" customFormat="1" x14ac:dyDescent="0.2">
      <c r="B232" s="52"/>
      <c r="C232" s="53"/>
      <c r="D232" s="54"/>
      <c r="E232" s="55"/>
      <c r="F232" s="56"/>
      <c r="G232" s="56"/>
      <c r="H232" s="56"/>
      <c r="I232" s="56"/>
      <c r="J232" s="56"/>
      <c r="K232" s="56"/>
      <c r="L232" s="57"/>
    </row>
    <row r="233" spans="2:12" s="58" customFormat="1" x14ac:dyDescent="0.2">
      <c r="B233" s="52"/>
      <c r="C233" s="53"/>
      <c r="D233" s="54"/>
      <c r="E233" s="55"/>
      <c r="F233" s="56"/>
      <c r="G233" s="56"/>
      <c r="H233" s="56"/>
      <c r="I233" s="56"/>
      <c r="J233" s="56"/>
      <c r="K233" s="56"/>
      <c r="L233" s="57"/>
    </row>
    <row r="234" spans="2:12" s="58" customFormat="1" x14ac:dyDescent="0.2">
      <c r="B234" s="52"/>
      <c r="C234" s="53"/>
      <c r="D234" s="54"/>
      <c r="E234" s="55"/>
      <c r="F234" s="56"/>
      <c r="G234" s="56"/>
      <c r="H234" s="56"/>
      <c r="I234" s="56"/>
      <c r="J234" s="56"/>
      <c r="K234" s="56"/>
      <c r="L234" s="57"/>
    </row>
    <row r="235" spans="2:12" s="58" customFormat="1" x14ac:dyDescent="0.2">
      <c r="B235" s="52"/>
      <c r="C235" s="53"/>
      <c r="D235" s="54"/>
      <c r="E235" s="55"/>
      <c r="F235" s="56"/>
      <c r="G235" s="56"/>
      <c r="H235" s="56"/>
      <c r="I235" s="56"/>
      <c r="J235" s="56"/>
      <c r="K235" s="56"/>
      <c r="L235" s="57"/>
    </row>
    <row r="236" spans="2:12" s="58" customFormat="1" x14ac:dyDescent="0.2">
      <c r="B236" s="52"/>
      <c r="C236" s="53"/>
      <c r="D236" s="54"/>
      <c r="E236" s="55"/>
      <c r="F236" s="56"/>
      <c r="G236" s="56"/>
      <c r="H236" s="56"/>
      <c r="I236" s="56"/>
      <c r="J236" s="56"/>
      <c r="K236" s="56"/>
      <c r="L236" s="57"/>
    </row>
    <row r="237" spans="2:12" s="58" customFormat="1" x14ac:dyDescent="0.2">
      <c r="B237" s="52"/>
      <c r="C237" s="53"/>
      <c r="D237" s="54"/>
      <c r="E237" s="55"/>
      <c r="F237" s="56"/>
      <c r="G237" s="56"/>
      <c r="H237" s="56"/>
      <c r="I237" s="56"/>
      <c r="J237" s="56"/>
      <c r="K237" s="56"/>
      <c r="L237" s="57"/>
    </row>
    <row r="238" spans="2:12" s="58" customFormat="1" x14ac:dyDescent="0.2">
      <c r="B238" s="52"/>
      <c r="C238" s="53"/>
      <c r="D238" s="54"/>
      <c r="E238" s="55"/>
      <c r="F238" s="56"/>
      <c r="G238" s="56"/>
      <c r="H238" s="56"/>
      <c r="I238" s="56"/>
      <c r="J238" s="56"/>
      <c r="K238" s="56"/>
      <c r="L238" s="57"/>
    </row>
    <row r="239" spans="2:12" s="58" customFormat="1" x14ac:dyDescent="0.2">
      <c r="B239" s="52"/>
      <c r="C239" s="53"/>
      <c r="D239" s="54"/>
      <c r="E239" s="55"/>
      <c r="F239" s="56"/>
      <c r="G239" s="56"/>
      <c r="H239" s="56"/>
      <c r="I239" s="56"/>
      <c r="J239" s="56"/>
      <c r="K239" s="56"/>
      <c r="L239" s="57"/>
    </row>
    <row r="240" spans="2:12" s="58" customFormat="1" x14ac:dyDescent="0.2">
      <c r="B240" s="52"/>
      <c r="C240" s="53"/>
      <c r="D240" s="54"/>
      <c r="E240" s="55"/>
      <c r="F240" s="56"/>
      <c r="G240" s="56"/>
      <c r="H240" s="56"/>
      <c r="I240" s="56"/>
      <c r="J240" s="56"/>
      <c r="K240" s="56"/>
      <c r="L240" s="57"/>
    </row>
    <row r="241" spans="2:12" s="58" customFormat="1" x14ac:dyDescent="0.2">
      <c r="B241" s="52"/>
      <c r="C241" s="53"/>
      <c r="D241" s="54"/>
      <c r="E241" s="55"/>
      <c r="F241" s="56"/>
      <c r="G241" s="56"/>
      <c r="H241" s="56"/>
      <c r="I241" s="56"/>
      <c r="J241" s="56"/>
      <c r="K241" s="56"/>
      <c r="L241" s="57"/>
    </row>
    <row r="242" spans="2:12" s="58" customFormat="1" x14ac:dyDescent="0.2">
      <c r="B242" s="52"/>
      <c r="C242" s="53"/>
      <c r="D242" s="54"/>
      <c r="E242" s="55"/>
      <c r="F242" s="56"/>
      <c r="G242" s="56"/>
      <c r="H242" s="56"/>
      <c r="I242" s="56"/>
      <c r="J242" s="56"/>
      <c r="K242" s="56"/>
      <c r="L242" s="57"/>
    </row>
    <row r="243" spans="2:12" s="58" customFormat="1" x14ac:dyDescent="0.2">
      <c r="B243" s="52"/>
      <c r="C243" s="53"/>
      <c r="D243" s="54"/>
      <c r="E243" s="55"/>
      <c r="F243" s="56"/>
      <c r="G243" s="56"/>
      <c r="H243" s="56"/>
      <c r="I243" s="56"/>
      <c r="J243" s="56"/>
      <c r="K243" s="56"/>
      <c r="L243" s="57"/>
    </row>
    <row r="244" spans="2:12" s="58" customFormat="1" x14ac:dyDescent="0.2">
      <c r="B244" s="52"/>
      <c r="C244" s="53"/>
      <c r="D244" s="54"/>
      <c r="E244" s="55"/>
      <c r="F244" s="56"/>
      <c r="G244" s="56"/>
      <c r="H244" s="56"/>
      <c r="I244" s="56"/>
      <c r="J244" s="56"/>
      <c r="K244" s="56"/>
      <c r="L244" s="57"/>
    </row>
    <row r="245" spans="2:12" s="58" customFormat="1" x14ac:dyDescent="0.2">
      <c r="B245" s="52"/>
      <c r="C245" s="53"/>
      <c r="D245" s="54"/>
      <c r="E245" s="55"/>
      <c r="F245" s="56"/>
      <c r="G245" s="56"/>
      <c r="H245" s="56"/>
      <c r="I245" s="56"/>
      <c r="J245" s="56"/>
      <c r="K245" s="56"/>
      <c r="L245" s="57"/>
    </row>
    <row r="246" spans="2:12" s="58" customFormat="1" x14ac:dyDescent="0.2">
      <c r="B246" s="52"/>
      <c r="C246" s="53"/>
      <c r="D246" s="54"/>
      <c r="E246" s="55"/>
      <c r="F246" s="56"/>
      <c r="G246" s="56"/>
      <c r="H246" s="56"/>
      <c r="I246" s="56"/>
      <c r="J246" s="56"/>
      <c r="K246" s="56"/>
      <c r="L246" s="57"/>
    </row>
    <row r="247" spans="2:12" s="58" customFormat="1" x14ac:dyDescent="0.2">
      <c r="B247" s="52"/>
      <c r="C247" s="53"/>
      <c r="D247" s="54"/>
      <c r="E247" s="55"/>
      <c r="F247" s="56"/>
      <c r="G247" s="56"/>
      <c r="H247" s="56"/>
      <c r="I247" s="56"/>
      <c r="J247" s="56"/>
      <c r="K247" s="56"/>
      <c r="L247" s="57"/>
    </row>
    <row r="248" spans="2:12" s="58" customFormat="1" x14ac:dyDescent="0.2">
      <c r="B248" s="52"/>
      <c r="C248" s="53"/>
      <c r="D248" s="54"/>
      <c r="E248" s="55"/>
      <c r="F248" s="56"/>
      <c r="G248" s="56"/>
      <c r="H248" s="56"/>
      <c r="I248" s="56"/>
      <c r="J248" s="56"/>
      <c r="K248" s="56"/>
      <c r="L248" s="57"/>
    </row>
    <row r="249" spans="2:12" s="58" customFormat="1" x14ac:dyDescent="0.2">
      <c r="B249" s="52"/>
      <c r="C249" s="53"/>
      <c r="D249" s="54"/>
      <c r="E249" s="55"/>
      <c r="F249" s="56"/>
      <c r="G249" s="56"/>
      <c r="H249" s="56"/>
      <c r="I249" s="56"/>
      <c r="J249" s="56"/>
      <c r="K249" s="56"/>
      <c r="L249" s="57"/>
    </row>
    <row r="250" spans="2:12" s="58" customFormat="1" x14ac:dyDescent="0.2">
      <c r="B250" s="52"/>
      <c r="C250" s="53"/>
      <c r="D250" s="54"/>
      <c r="E250" s="55"/>
      <c r="F250" s="56"/>
      <c r="G250" s="56"/>
      <c r="H250" s="56"/>
      <c r="I250" s="56"/>
      <c r="J250" s="56"/>
      <c r="K250" s="56"/>
      <c r="L250" s="57"/>
    </row>
    <row r="251" spans="2:12" s="58" customFormat="1" x14ac:dyDescent="0.2">
      <c r="B251" s="52"/>
      <c r="C251" s="53"/>
      <c r="D251" s="54"/>
      <c r="E251" s="55"/>
      <c r="F251" s="56"/>
      <c r="G251" s="56"/>
      <c r="H251" s="56"/>
      <c r="I251" s="56"/>
      <c r="J251" s="56"/>
      <c r="K251" s="56"/>
      <c r="L251" s="57"/>
    </row>
    <row r="252" spans="2:12" s="58" customFormat="1" x14ac:dyDescent="0.2">
      <c r="B252" s="52"/>
      <c r="C252" s="53"/>
      <c r="D252" s="54"/>
      <c r="E252" s="55"/>
      <c r="F252" s="56"/>
      <c r="G252" s="56"/>
      <c r="H252" s="56"/>
      <c r="I252" s="56"/>
      <c r="J252" s="56"/>
      <c r="K252" s="56"/>
      <c r="L252" s="57"/>
    </row>
    <row r="253" spans="2:12" s="58" customFormat="1" x14ac:dyDescent="0.2">
      <c r="B253" s="52"/>
      <c r="C253" s="53"/>
      <c r="D253" s="54"/>
      <c r="E253" s="55"/>
      <c r="F253" s="56"/>
      <c r="G253" s="56"/>
      <c r="H253" s="56"/>
      <c r="I253" s="56"/>
      <c r="J253" s="56"/>
      <c r="K253" s="56"/>
      <c r="L253" s="57"/>
    </row>
    <row r="254" spans="2:12" s="58" customFormat="1" x14ac:dyDescent="0.2">
      <c r="B254" s="52"/>
      <c r="C254" s="53"/>
      <c r="D254" s="54"/>
      <c r="E254" s="55"/>
      <c r="F254" s="56"/>
      <c r="G254" s="56"/>
      <c r="H254" s="56"/>
      <c r="I254" s="56"/>
      <c r="J254" s="56"/>
      <c r="K254" s="56"/>
      <c r="L254" s="57"/>
    </row>
    <row r="255" spans="2:12" s="58" customFormat="1" x14ac:dyDescent="0.2">
      <c r="B255" s="52"/>
      <c r="C255" s="53"/>
      <c r="D255" s="54"/>
      <c r="E255" s="55"/>
      <c r="F255" s="56"/>
      <c r="G255" s="56"/>
      <c r="H255" s="56"/>
      <c r="I255" s="56"/>
      <c r="J255" s="56"/>
      <c r="K255" s="56"/>
      <c r="L255" s="57"/>
    </row>
    <row r="256" spans="2:12" s="58" customFormat="1" x14ac:dyDescent="0.2">
      <c r="B256" s="52"/>
      <c r="C256" s="53"/>
      <c r="D256" s="54"/>
      <c r="E256" s="55"/>
      <c r="F256" s="56"/>
      <c r="G256" s="56"/>
      <c r="H256" s="56"/>
      <c r="I256" s="56"/>
      <c r="J256" s="56"/>
      <c r="K256" s="56"/>
      <c r="L256" s="57"/>
    </row>
    <row r="257" spans="2:12" s="58" customFormat="1" x14ac:dyDescent="0.2">
      <c r="B257" s="52"/>
      <c r="C257" s="53"/>
      <c r="D257" s="54"/>
      <c r="E257" s="55"/>
      <c r="F257" s="56"/>
      <c r="G257" s="56"/>
      <c r="H257" s="56"/>
      <c r="I257" s="56"/>
      <c r="J257" s="56"/>
      <c r="K257" s="56"/>
      <c r="L257" s="57"/>
    </row>
    <row r="258" spans="2:12" s="58" customFormat="1" x14ac:dyDescent="0.2">
      <c r="B258" s="52"/>
      <c r="C258" s="53"/>
      <c r="D258" s="54"/>
      <c r="E258" s="55"/>
      <c r="F258" s="56"/>
      <c r="G258" s="56"/>
      <c r="H258" s="56"/>
      <c r="I258" s="56"/>
      <c r="J258" s="56"/>
      <c r="K258" s="56"/>
      <c r="L258" s="57"/>
    </row>
    <row r="259" spans="2:12" s="58" customFormat="1" x14ac:dyDescent="0.2">
      <c r="B259" s="52"/>
      <c r="C259" s="53"/>
      <c r="D259" s="54"/>
      <c r="E259" s="55"/>
      <c r="F259" s="56"/>
      <c r="G259" s="56"/>
      <c r="H259" s="56"/>
      <c r="I259" s="56"/>
      <c r="J259" s="56"/>
      <c r="K259" s="56"/>
      <c r="L259" s="57"/>
    </row>
    <row r="260" spans="2:12" s="58" customFormat="1" x14ac:dyDescent="0.2">
      <c r="B260" s="52"/>
      <c r="C260" s="53"/>
      <c r="D260" s="54"/>
      <c r="E260" s="55"/>
      <c r="F260" s="56"/>
      <c r="G260" s="56"/>
      <c r="H260" s="56"/>
      <c r="I260" s="56"/>
      <c r="J260" s="56"/>
      <c r="K260" s="56"/>
      <c r="L260" s="57"/>
    </row>
    <row r="261" spans="2:12" s="58" customFormat="1" x14ac:dyDescent="0.2">
      <c r="B261" s="52"/>
      <c r="C261" s="53"/>
      <c r="D261" s="54"/>
      <c r="E261" s="55"/>
      <c r="F261" s="56"/>
      <c r="G261" s="56"/>
      <c r="H261" s="56"/>
      <c r="I261" s="56"/>
      <c r="J261" s="56"/>
      <c r="K261" s="56"/>
      <c r="L261" s="57"/>
    </row>
    <row r="262" spans="2:12" s="58" customFormat="1" x14ac:dyDescent="0.2">
      <c r="B262" s="52"/>
      <c r="C262" s="53"/>
      <c r="D262" s="54"/>
      <c r="E262" s="55"/>
      <c r="F262" s="56"/>
      <c r="G262" s="56"/>
      <c r="H262" s="56"/>
      <c r="I262" s="56"/>
      <c r="J262" s="56"/>
      <c r="K262" s="56"/>
      <c r="L262" s="57"/>
    </row>
    <row r="263" spans="2:12" s="58" customFormat="1" x14ac:dyDescent="0.2">
      <c r="B263" s="52"/>
      <c r="C263" s="53"/>
      <c r="D263" s="54"/>
      <c r="E263" s="55"/>
      <c r="F263" s="56"/>
      <c r="G263" s="56"/>
      <c r="H263" s="56"/>
      <c r="I263" s="56"/>
      <c r="J263" s="56"/>
      <c r="K263" s="56"/>
      <c r="L263" s="57"/>
    </row>
    <row r="264" spans="2:12" s="58" customFormat="1" x14ac:dyDescent="0.2">
      <c r="B264" s="52"/>
      <c r="C264" s="53"/>
      <c r="D264" s="54"/>
      <c r="E264" s="55"/>
      <c r="F264" s="56"/>
      <c r="G264" s="56"/>
      <c r="H264" s="56"/>
      <c r="I264" s="56"/>
      <c r="J264" s="56"/>
      <c r="K264" s="56"/>
      <c r="L264" s="57"/>
    </row>
    <row r="265" spans="2:12" s="58" customFormat="1" x14ac:dyDescent="0.2">
      <c r="B265" s="52"/>
      <c r="C265" s="53"/>
      <c r="D265" s="54"/>
      <c r="E265" s="55"/>
      <c r="F265" s="56"/>
      <c r="G265" s="56"/>
      <c r="H265" s="56"/>
      <c r="I265" s="56"/>
      <c r="J265" s="56"/>
      <c r="K265" s="56"/>
      <c r="L265" s="57"/>
    </row>
    <row r="266" spans="2:12" s="58" customFormat="1" x14ac:dyDescent="0.2">
      <c r="B266" s="52"/>
      <c r="C266" s="53"/>
      <c r="D266" s="54"/>
      <c r="E266" s="55"/>
      <c r="F266" s="56"/>
      <c r="G266" s="56"/>
      <c r="H266" s="56"/>
      <c r="I266" s="56"/>
      <c r="J266" s="56"/>
      <c r="K266" s="56"/>
      <c r="L266" s="57"/>
    </row>
    <row r="267" spans="2:12" s="58" customFormat="1" x14ac:dyDescent="0.2">
      <c r="B267" s="52"/>
      <c r="C267" s="53"/>
      <c r="D267" s="54"/>
      <c r="E267" s="55"/>
      <c r="F267" s="56"/>
      <c r="G267" s="56"/>
      <c r="H267" s="56"/>
      <c r="I267" s="56"/>
      <c r="J267" s="56"/>
      <c r="K267" s="56"/>
      <c r="L267" s="57"/>
    </row>
    <row r="268" spans="2:12" s="58" customFormat="1" x14ac:dyDescent="0.2">
      <c r="B268" s="52"/>
      <c r="C268" s="53"/>
      <c r="D268" s="54"/>
      <c r="E268" s="55"/>
      <c r="F268" s="56"/>
      <c r="G268" s="56"/>
      <c r="H268" s="56"/>
      <c r="I268" s="56"/>
      <c r="J268" s="56"/>
      <c r="K268" s="56"/>
      <c r="L268" s="57"/>
    </row>
    <row r="269" spans="2:12" s="58" customFormat="1" x14ac:dyDescent="0.2">
      <c r="B269" s="52"/>
      <c r="C269" s="53"/>
      <c r="D269" s="54"/>
      <c r="E269" s="55"/>
      <c r="F269" s="56"/>
      <c r="G269" s="56"/>
      <c r="H269" s="56"/>
      <c r="I269" s="56"/>
      <c r="J269" s="56"/>
      <c r="K269" s="56"/>
      <c r="L269" s="57"/>
    </row>
    <row r="270" spans="2:12" s="58" customFormat="1" x14ac:dyDescent="0.2">
      <c r="B270" s="52"/>
      <c r="C270" s="53"/>
      <c r="D270" s="54"/>
      <c r="E270" s="55"/>
      <c r="F270" s="56"/>
      <c r="G270" s="56"/>
      <c r="H270" s="56"/>
      <c r="I270" s="56"/>
      <c r="J270" s="56"/>
      <c r="K270" s="56"/>
      <c r="L270" s="57"/>
    </row>
    <row r="271" spans="2:12" s="58" customFormat="1" x14ac:dyDescent="0.2">
      <c r="B271" s="52"/>
      <c r="C271" s="53"/>
      <c r="D271" s="54"/>
      <c r="E271" s="55"/>
      <c r="F271" s="56"/>
      <c r="G271" s="56"/>
      <c r="H271" s="56"/>
      <c r="I271" s="56"/>
      <c r="J271" s="56"/>
      <c r="K271" s="56"/>
      <c r="L271" s="57"/>
    </row>
    <row r="272" spans="2:12" s="58" customFormat="1" x14ac:dyDescent="0.2">
      <c r="B272" s="52"/>
      <c r="C272" s="53"/>
      <c r="D272" s="54"/>
      <c r="E272" s="55"/>
      <c r="F272" s="56"/>
      <c r="G272" s="56"/>
      <c r="H272" s="56"/>
      <c r="I272" s="56"/>
      <c r="J272" s="56"/>
      <c r="K272" s="56"/>
      <c r="L272" s="57"/>
    </row>
    <row r="273" spans="2:12" s="58" customFormat="1" x14ac:dyDescent="0.2">
      <c r="B273" s="52"/>
      <c r="C273" s="53"/>
      <c r="D273" s="54"/>
      <c r="E273" s="55"/>
      <c r="F273" s="56"/>
      <c r="G273" s="56"/>
      <c r="H273" s="56"/>
      <c r="I273" s="56"/>
      <c r="J273" s="56"/>
      <c r="K273" s="56"/>
      <c r="L273" s="57"/>
    </row>
    <row r="274" spans="2:12" s="58" customFormat="1" x14ac:dyDescent="0.2">
      <c r="B274" s="52"/>
      <c r="C274" s="53"/>
      <c r="D274" s="54"/>
      <c r="E274" s="55"/>
      <c r="F274" s="56"/>
      <c r="G274" s="56"/>
      <c r="H274" s="56"/>
      <c r="I274" s="56"/>
      <c r="J274" s="56"/>
      <c r="K274" s="56"/>
      <c r="L274" s="57"/>
    </row>
    <row r="275" spans="2:12" s="58" customFormat="1" x14ac:dyDescent="0.2">
      <c r="B275" s="52"/>
      <c r="C275" s="53"/>
      <c r="D275" s="54"/>
      <c r="E275" s="55"/>
      <c r="F275" s="56"/>
      <c r="G275" s="56"/>
      <c r="H275" s="56"/>
      <c r="I275" s="56"/>
      <c r="J275" s="56"/>
      <c r="K275" s="56"/>
      <c r="L275" s="57"/>
    </row>
    <row r="276" spans="2:12" s="58" customFormat="1" x14ac:dyDescent="0.2">
      <c r="B276" s="52"/>
      <c r="C276" s="53"/>
      <c r="D276" s="54"/>
      <c r="E276" s="55"/>
      <c r="F276" s="56"/>
      <c r="G276" s="56"/>
      <c r="H276" s="56"/>
      <c r="I276" s="56"/>
      <c r="J276" s="56"/>
      <c r="K276" s="56"/>
      <c r="L276" s="57"/>
    </row>
    <row r="277" spans="2:12" s="58" customFormat="1" x14ac:dyDescent="0.2">
      <c r="B277" s="52"/>
      <c r="C277" s="53"/>
      <c r="D277" s="54"/>
      <c r="E277" s="55"/>
      <c r="F277" s="56"/>
      <c r="G277" s="56"/>
      <c r="H277" s="56"/>
      <c r="I277" s="56"/>
      <c r="J277" s="56"/>
      <c r="K277" s="56"/>
      <c r="L277" s="57"/>
    </row>
    <row r="278" spans="2:12" s="58" customFormat="1" x14ac:dyDescent="0.2">
      <c r="B278" s="52"/>
      <c r="C278" s="53"/>
      <c r="D278" s="54"/>
      <c r="E278" s="55"/>
      <c r="F278" s="56"/>
      <c r="G278" s="56"/>
      <c r="H278" s="56"/>
      <c r="I278" s="56"/>
      <c r="J278" s="56"/>
      <c r="K278" s="56"/>
      <c r="L278" s="57"/>
    </row>
    <row r="279" spans="2:12" s="58" customFormat="1" x14ac:dyDescent="0.2">
      <c r="B279" s="52"/>
      <c r="C279" s="53"/>
      <c r="D279" s="54"/>
      <c r="E279" s="55"/>
      <c r="F279" s="56"/>
      <c r="G279" s="56"/>
      <c r="H279" s="56"/>
      <c r="I279" s="56"/>
      <c r="J279" s="56"/>
      <c r="K279" s="56"/>
      <c r="L279" s="57"/>
    </row>
    <row r="280" spans="2:12" s="58" customFormat="1" x14ac:dyDescent="0.2">
      <c r="B280" s="52"/>
      <c r="C280" s="53"/>
      <c r="D280" s="54"/>
      <c r="E280" s="55"/>
      <c r="F280" s="56"/>
      <c r="G280" s="56"/>
      <c r="H280" s="56"/>
      <c r="I280" s="56"/>
      <c r="J280" s="56"/>
      <c r="K280" s="56"/>
      <c r="L280" s="57"/>
    </row>
    <row r="281" spans="2:12" s="58" customFormat="1" x14ac:dyDescent="0.2">
      <c r="B281" s="52"/>
      <c r="C281" s="53"/>
      <c r="D281" s="54"/>
      <c r="E281" s="55"/>
      <c r="F281" s="56"/>
      <c r="G281" s="56"/>
      <c r="H281" s="56"/>
      <c r="I281" s="56"/>
      <c r="J281" s="56"/>
      <c r="K281" s="56"/>
      <c r="L281" s="57"/>
    </row>
    <row r="282" spans="2:12" s="58" customFormat="1" x14ac:dyDescent="0.2">
      <c r="B282" s="52"/>
      <c r="C282" s="53"/>
      <c r="D282" s="54"/>
      <c r="E282" s="55"/>
      <c r="F282" s="56"/>
      <c r="G282" s="56"/>
      <c r="H282" s="56"/>
      <c r="I282" s="56"/>
      <c r="J282" s="56"/>
      <c r="K282" s="56"/>
      <c r="L282" s="57"/>
    </row>
    <row r="283" spans="2:12" s="58" customFormat="1" x14ac:dyDescent="0.2">
      <c r="B283" s="52"/>
      <c r="C283" s="53"/>
      <c r="D283" s="54"/>
      <c r="E283" s="55"/>
      <c r="F283" s="56"/>
      <c r="G283" s="56"/>
      <c r="H283" s="56"/>
      <c r="I283" s="56"/>
      <c r="J283" s="56"/>
      <c r="K283" s="56"/>
      <c r="L283" s="57"/>
    </row>
    <row r="284" spans="2:12" s="58" customFormat="1" x14ac:dyDescent="0.2">
      <c r="B284" s="52"/>
      <c r="C284" s="53"/>
      <c r="D284" s="54"/>
      <c r="E284" s="55"/>
      <c r="F284" s="56"/>
      <c r="G284" s="56"/>
      <c r="H284" s="56"/>
      <c r="I284" s="56"/>
      <c r="J284" s="56"/>
      <c r="K284" s="56"/>
      <c r="L284" s="57"/>
    </row>
    <row r="285" spans="2:12" s="58" customFormat="1" x14ac:dyDescent="0.2">
      <c r="B285" s="52"/>
      <c r="C285" s="53"/>
      <c r="D285" s="54"/>
      <c r="E285" s="55"/>
      <c r="F285" s="56"/>
      <c r="G285" s="56"/>
      <c r="H285" s="56"/>
      <c r="I285" s="56"/>
      <c r="J285" s="56"/>
      <c r="K285" s="56"/>
      <c r="L285" s="57"/>
    </row>
    <row r="286" spans="2:12" s="58" customFormat="1" x14ac:dyDescent="0.2">
      <c r="B286" s="52"/>
      <c r="C286" s="53"/>
      <c r="D286" s="54"/>
      <c r="E286" s="55"/>
      <c r="F286" s="56"/>
      <c r="G286" s="56"/>
      <c r="H286" s="56"/>
      <c r="I286" s="56"/>
      <c r="J286" s="56"/>
      <c r="K286" s="56"/>
      <c r="L286" s="57"/>
    </row>
    <row r="287" spans="2:12" s="58" customFormat="1" x14ac:dyDescent="0.2">
      <c r="B287" s="52"/>
      <c r="C287" s="53"/>
      <c r="D287" s="54"/>
      <c r="E287" s="55"/>
      <c r="F287" s="56"/>
      <c r="G287" s="56"/>
      <c r="H287" s="56"/>
      <c r="I287" s="56"/>
      <c r="J287" s="56"/>
      <c r="K287" s="56"/>
      <c r="L287" s="57"/>
    </row>
    <row r="288" spans="2:12" s="58" customFormat="1" x14ac:dyDescent="0.2">
      <c r="B288" s="52"/>
      <c r="C288" s="53"/>
      <c r="D288" s="54"/>
      <c r="E288" s="55"/>
      <c r="F288" s="56"/>
      <c r="G288" s="56"/>
      <c r="H288" s="56"/>
      <c r="I288" s="56"/>
      <c r="J288" s="56"/>
      <c r="K288" s="56"/>
      <c r="L288" s="57"/>
    </row>
    <row r="289" spans="2:12" s="58" customFormat="1" x14ac:dyDescent="0.2">
      <c r="B289" s="52"/>
      <c r="C289" s="53"/>
      <c r="D289" s="54"/>
      <c r="E289" s="55"/>
      <c r="F289" s="56"/>
      <c r="G289" s="56"/>
      <c r="H289" s="56"/>
      <c r="I289" s="56"/>
      <c r="J289" s="56"/>
      <c r="K289" s="56"/>
      <c r="L289" s="57"/>
    </row>
    <row r="290" spans="2:12" s="58" customFormat="1" x14ac:dyDescent="0.2">
      <c r="B290" s="52"/>
      <c r="C290" s="53"/>
      <c r="D290" s="54"/>
      <c r="E290" s="55"/>
      <c r="F290" s="56"/>
      <c r="G290" s="56"/>
      <c r="H290" s="56"/>
      <c r="I290" s="56"/>
      <c r="J290" s="56"/>
      <c r="K290" s="56"/>
      <c r="L290" s="57"/>
    </row>
    <row r="291" spans="2:12" s="58" customFormat="1" x14ac:dyDescent="0.2">
      <c r="B291" s="52"/>
      <c r="C291" s="53"/>
      <c r="D291" s="54"/>
      <c r="E291" s="55"/>
      <c r="F291" s="56"/>
      <c r="G291" s="56"/>
      <c r="H291" s="56"/>
      <c r="I291" s="56"/>
      <c r="J291" s="56"/>
      <c r="K291" s="56"/>
      <c r="L291" s="57"/>
    </row>
    <row r="292" spans="2:12" s="58" customFormat="1" x14ac:dyDescent="0.2">
      <c r="B292" s="52"/>
      <c r="C292" s="53"/>
      <c r="D292" s="54"/>
      <c r="E292" s="55"/>
      <c r="F292" s="56"/>
      <c r="G292" s="56"/>
      <c r="H292" s="56"/>
      <c r="I292" s="56"/>
      <c r="J292" s="56"/>
      <c r="K292" s="56"/>
      <c r="L292" s="57"/>
    </row>
    <row r="293" spans="2:12" s="58" customFormat="1" x14ac:dyDescent="0.2">
      <c r="B293" s="52"/>
      <c r="C293" s="53"/>
      <c r="D293" s="54"/>
      <c r="E293" s="55"/>
      <c r="F293" s="56"/>
      <c r="G293" s="56"/>
      <c r="H293" s="56"/>
      <c r="I293" s="56"/>
      <c r="J293" s="56"/>
      <c r="K293" s="56"/>
      <c r="L293" s="57"/>
    </row>
    <row r="294" spans="2:12" s="58" customFormat="1" x14ac:dyDescent="0.2">
      <c r="B294" s="52"/>
      <c r="C294" s="53"/>
      <c r="D294" s="54"/>
      <c r="E294" s="55"/>
      <c r="F294" s="56"/>
      <c r="G294" s="56"/>
      <c r="H294" s="56"/>
      <c r="I294" s="56"/>
      <c r="J294" s="56"/>
      <c r="K294" s="56"/>
      <c r="L294" s="57"/>
    </row>
    <row r="295" spans="2:12" s="58" customFormat="1" x14ac:dyDescent="0.2">
      <c r="B295" s="52"/>
      <c r="C295" s="53"/>
      <c r="D295" s="54"/>
      <c r="E295" s="55"/>
      <c r="F295" s="56"/>
      <c r="G295" s="56"/>
      <c r="H295" s="56"/>
      <c r="I295" s="56"/>
      <c r="J295" s="56"/>
      <c r="K295" s="56"/>
      <c r="L295" s="57"/>
    </row>
    <row r="296" spans="2:12" s="58" customFormat="1" x14ac:dyDescent="0.2">
      <c r="B296" s="52"/>
      <c r="C296" s="53"/>
      <c r="D296" s="54"/>
      <c r="E296" s="55"/>
      <c r="F296" s="56"/>
      <c r="G296" s="56"/>
      <c r="H296" s="56"/>
      <c r="I296" s="56"/>
      <c r="J296" s="56"/>
      <c r="K296" s="56"/>
      <c r="L296" s="57"/>
    </row>
    <row r="297" spans="2:12" s="58" customFormat="1" x14ac:dyDescent="0.2">
      <c r="B297" s="52"/>
      <c r="C297" s="53"/>
      <c r="D297" s="54"/>
      <c r="E297" s="55"/>
      <c r="F297" s="56"/>
      <c r="G297" s="56"/>
      <c r="H297" s="56"/>
      <c r="I297" s="56"/>
      <c r="J297" s="56"/>
      <c r="K297" s="56"/>
      <c r="L297" s="57"/>
    </row>
    <row r="298" spans="2:12" s="58" customFormat="1" x14ac:dyDescent="0.2">
      <c r="B298" s="52"/>
      <c r="C298" s="53"/>
      <c r="D298" s="54"/>
      <c r="E298" s="55"/>
      <c r="F298" s="56"/>
      <c r="G298" s="56"/>
      <c r="H298" s="56"/>
      <c r="I298" s="56"/>
      <c r="J298" s="56"/>
      <c r="K298" s="56"/>
      <c r="L298" s="57"/>
    </row>
    <row r="299" spans="2:12" s="58" customFormat="1" x14ac:dyDescent="0.2">
      <c r="B299" s="52"/>
      <c r="C299" s="53"/>
      <c r="D299" s="54"/>
      <c r="E299" s="55"/>
      <c r="F299" s="56"/>
      <c r="G299" s="56"/>
      <c r="H299" s="56"/>
      <c r="I299" s="56"/>
      <c r="J299" s="56"/>
      <c r="K299" s="56"/>
      <c r="L299" s="57"/>
    </row>
    <row r="300" spans="2:12" s="58" customFormat="1" x14ac:dyDescent="0.2">
      <c r="B300" s="52"/>
      <c r="C300" s="53"/>
      <c r="D300" s="54"/>
      <c r="E300" s="55"/>
      <c r="F300" s="56"/>
      <c r="G300" s="56"/>
      <c r="H300" s="56"/>
      <c r="I300" s="56"/>
      <c r="J300" s="56"/>
      <c r="K300" s="56"/>
      <c r="L300" s="57"/>
    </row>
    <row r="301" spans="2:12" s="58" customFormat="1" x14ac:dyDescent="0.2">
      <c r="B301" s="52"/>
      <c r="C301" s="53"/>
      <c r="D301" s="54"/>
      <c r="E301" s="55"/>
      <c r="F301" s="56"/>
      <c r="G301" s="56"/>
      <c r="H301" s="56"/>
      <c r="I301" s="56"/>
      <c r="J301" s="56"/>
      <c r="K301" s="56"/>
      <c r="L301" s="57"/>
    </row>
    <row r="302" spans="2:12" s="58" customFormat="1" x14ac:dyDescent="0.2">
      <c r="B302" s="52"/>
      <c r="C302" s="53"/>
      <c r="D302" s="54"/>
      <c r="E302" s="55"/>
      <c r="F302" s="56"/>
      <c r="G302" s="56"/>
      <c r="H302" s="56"/>
      <c r="I302" s="56"/>
      <c r="J302" s="56"/>
      <c r="K302" s="56"/>
      <c r="L302" s="57"/>
    </row>
    <row r="303" spans="2:12" s="58" customFormat="1" x14ac:dyDescent="0.2">
      <c r="B303" s="52"/>
      <c r="C303" s="53"/>
      <c r="D303" s="54"/>
      <c r="E303" s="55"/>
      <c r="F303" s="56"/>
      <c r="G303" s="56"/>
      <c r="H303" s="56"/>
      <c r="I303" s="56"/>
      <c r="J303" s="56"/>
      <c r="K303" s="56"/>
      <c r="L303" s="57"/>
    </row>
    <row r="304" spans="2:12" s="58" customFormat="1" x14ac:dyDescent="0.2">
      <c r="B304" s="52"/>
      <c r="C304" s="53"/>
      <c r="D304" s="54"/>
      <c r="E304" s="55"/>
      <c r="F304" s="56"/>
      <c r="G304" s="56"/>
      <c r="H304" s="56"/>
      <c r="I304" s="56"/>
      <c r="J304" s="56"/>
      <c r="K304" s="56"/>
      <c r="L304" s="57"/>
    </row>
    <row r="305" spans="2:12" s="58" customFormat="1" x14ac:dyDescent="0.2">
      <c r="B305" s="52"/>
      <c r="C305" s="53"/>
      <c r="D305" s="54"/>
      <c r="E305" s="55"/>
      <c r="F305" s="56"/>
      <c r="G305" s="56"/>
      <c r="H305" s="56"/>
      <c r="I305" s="56"/>
      <c r="J305" s="56"/>
      <c r="K305" s="56"/>
      <c r="L305" s="57"/>
    </row>
    <row r="306" spans="2:12" s="58" customFormat="1" x14ac:dyDescent="0.2">
      <c r="B306" s="52"/>
      <c r="C306" s="53"/>
      <c r="D306" s="54"/>
      <c r="E306" s="55"/>
      <c r="F306" s="56"/>
      <c r="G306" s="56"/>
      <c r="H306" s="56"/>
      <c r="I306" s="56"/>
      <c r="J306" s="56"/>
      <c r="K306" s="56"/>
      <c r="L306" s="57"/>
    </row>
    <row r="307" spans="2:12" s="58" customFormat="1" x14ac:dyDescent="0.2">
      <c r="B307" s="52"/>
      <c r="C307" s="53"/>
      <c r="D307" s="54"/>
      <c r="E307" s="55"/>
      <c r="F307" s="56"/>
      <c r="G307" s="56"/>
      <c r="H307" s="56"/>
      <c r="I307" s="56"/>
      <c r="J307" s="56"/>
      <c r="K307" s="56"/>
      <c r="L307" s="57"/>
    </row>
    <row r="308" spans="2:12" s="58" customFormat="1" x14ac:dyDescent="0.2">
      <c r="B308" s="52"/>
      <c r="C308" s="53"/>
      <c r="D308" s="54"/>
      <c r="E308" s="55"/>
      <c r="F308" s="56"/>
      <c r="G308" s="56"/>
      <c r="H308" s="56"/>
      <c r="I308" s="56"/>
      <c r="J308" s="56"/>
      <c r="K308" s="56"/>
      <c r="L308" s="57"/>
    </row>
    <row r="309" spans="2:12" s="58" customFormat="1" x14ac:dyDescent="0.2">
      <c r="B309" s="52"/>
      <c r="C309" s="53"/>
      <c r="D309" s="54"/>
      <c r="E309" s="55"/>
      <c r="F309" s="56"/>
      <c r="G309" s="56"/>
      <c r="H309" s="56"/>
      <c r="I309" s="56"/>
      <c r="J309" s="56"/>
      <c r="K309" s="56"/>
      <c r="L309" s="57"/>
    </row>
    <row r="310" spans="2:12" s="58" customFormat="1" x14ac:dyDescent="0.2">
      <c r="B310" s="52"/>
      <c r="C310" s="53"/>
      <c r="D310" s="54"/>
      <c r="E310" s="55"/>
      <c r="F310" s="56"/>
      <c r="G310" s="56"/>
      <c r="H310" s="56"/>
      <c r="I310" s="56"/>
      <c r="J310" s="56"/>
      <c r="K310" s="56"/>
      <c r="L310" s="57"/>
    </row>
    <row r="311" spans="2:12" s="58" customFormat="1" x14ac:dyDescent="0.2">
      <c r="B311" s="52"/>
      <c r="C311" s="53"/>
      <c r="D311" s="54"/>
      <c r="E311" s="55"/>
      <c r="F311" s="56"/>
      <c r="G311" s="56"/>
      <c r="H311" s="56"/>
      <c r="I311" s="56"/>
      <c r="J311" s="56"/>
      <c r="K311" s="56"/>
      <c r="L311" s="57"/>
    </row>
    <row r="312" spans="2:12" s="58" customFormat="1" x14ac:dyDescent="0.2">
      <c r="B312" s="52"/>
      <c r="C312" s="53"/>
      <c r="D312" s="54"/>
      <c r="E312" s="55"/>
      <c r="F312" s="56"/>
      <c r="G312" s="56"/>
      <c r="H312" s="56"/>
      <c r="I312" s="56"/>
      <c r="J312" s="56"/>
      <c r="K312" s="56"/>
      <c r="L312" s="57"/>
    </row>
    <row r="313" spans="2:12" s="58" customFormat="1" x14ac:dyDescent="0.2">
      <c r="B313" s="52"/>
      <c r="C313" s="53"/>
      <c r="D313" s="54"/>
      <c r="E313" s="55"/>
      <c r="F313" s="56"/>
      <c r="G313" s="56"/>
      <c r="H313" s="56"/>
      <c r="I313" s="56"/>
      <c r="J313" s="56"/>
      <c r="K313" s="56"/>
      <c r="L313" s="57"/>
    </row>
    <row r="314" spans="2:12" s="58" customFormat="1" x14ac:dyDescent="0.2">
      <c r="B314" s="52"/>
      <c r="C314" s="53"/>
      <c r="D314" s="54"/>
      <c r="E314" s="55"/>
      <c r="F314" s="56"/>
      <c r="G314" s="56"/>
      <c r="H314" s="56"/>
      <c r="I314" s="56"/>
      <c r="J314" s="56"/>
      <c r="K314" s="56"/>
      <c r="L314" s="57"/>
    </row>
    <row r="315" spans="2:12" s="58" customFormat="1" x14ac:dyDescent="0.2">
      <c r="B315" s="52"/>
      <c r="C315" s="53"/>
      <c r="D315" s="54"/>
      <c r="E315" s="55"/>
      <c r="F315" s="56"/>
      <c r="G315" s="56"/>
      <c r="H315" s="56"/>
      <c r="I315" s="56"/>
      <c r="J315" s="56"/>
      <c r="K315" s="56"/>
      <c r="L315" s="57"/>
    </row>
    <row r="316" spans="2:12" s="58" customFormat="1" x14ac:dyDescent="0.2">
      <c r="B316" s="52"/>
      <c r="C316" s="53"/>
      <c r="D316" s="54"/>
      <c r="E316" s="55"/>
      <c r="F316" s="56"/>
      <c r="G316" s="56"/>
      <c r="H316" s="56"/>
      <c r="I316" s="56"/>
      <c r="J316" s="56"/>
      <c r="K316" s="56"/>
      <c r="L316" s="57"/>
    </row>
    <row r="317" spans="2:12" s="58" customFormat="1" x14ac:dyDescent="0.2">
      <c r="B317" s="52"/>
      <c r="C317" s="53"/>
      <c r="D317" s="54"/>
      <c r="E317" s="55"/>
      <c r="F317" s="56"/>
      <c r="G317" s="56"/>
      <c r="H317" s="56"/>
      <c r="I317" s="56"/>
      <c r="J317" s="56"/>
      <c r="K317" s="56"/>
      <c r="L317" s="57"/>
    </row>
    <row r="318" spans="2:12" s="58" customFormat="1" x14ac:dyDescent="0.2">
      <c r="B318" s="52"/>
      <c r="C318" s="53"/>
      <c r="D318" s="54"/>
      <c r="E318" s="55"/>
      <c r="F318" s="56"/>
      <c r="G318" s="56"/>
      <c r="H318" s="56"/>
      <c r="I318" s="56"/>
      <c r="J318" s="56"/>
      <c r="K318" s="56"/>
      <c r="L318" s="57"/>
    </row>
    <row r="319" spans="2:12" s="58" customFormat="1" x14ac:dyDescent="0.2">
      <c r="B319" s="52"/>
      <c r="C319" s="53"/>
      <c r="D319" s="54"/>
      <c r="E319" s="55"/>
      <c r="F319" s="56"/>
      <c r="G319" s="56"/>
      <c r="H319" s="56"/>
      <c r="I319" s="56"/>
      <c r="J319" s="56"/>
      <c r="K319" s="56"/>
      <c r="L319" s="57"/>
    </row>
    <row r="320" spans="2:12" s="58" customFormat="1" x14ac:dyDescent="0.2">
      <c r="B320" s="52"/>
      <c r="C320" s="53"/>
      <c r="D320" s="54"/>
      <c r="E320" s="55"/>
      <c r="F320" s="56"/>
      <c r="G320" s="56"/>
      <c r="H320" s="56"/>
      <c r="I320" s="56"/>
      <c r="J320" s="56"/>
      <c r="K320" s="56"/>
      <c r="L320" s="57"/>
    </row>
    <row r="321" spans="2:12" s="58" customFormat="1" x14ac:dyDescent="0.2">
      <c r="B321" s="52"/>
      <c r="C321" s="53"/>
      <c r="D321" s="54"/>
      <c r="E321" s="55"/>
      <c r="F321" s="56"/>
      <c r="G321" s="56"/>
      <c r="H321" s="56"/>
      <c r="I321" s="56"/>
      <c r="J321" s="56"/>
      <c r="K321" s="56"/>
      <c r="L321" s="57"/>
    </row>
    <row r="322" spans="2:12" s="58" customFormat="1" x14ac:dyDescent="0.2">
      <c r="B322" s="52"/>
      <c r="C322" s="53"/>
      <c r="D322" s="54"/>
      <c r="E322" s="55"/>
      <c r="F322" s="56"/>
      <c r="G322" s="56"/>
      <c r="H322" s="56"/>
      <c r="I322" s="56"/>
      <c r="J322" s="56"/>
      <c r="K322" s="56"/>
      <c r="L322" s="57"/>
    </row>
    <row r="323" spans="2:12" s="58" customFormat="1" x14ac:dyDescent="0.2">
      <c r="B323" s="52"/>
      <c r="C323" s="53"/>
      <c r="D323" s="54"/>
      <c r="E323" s="55"/>
      <c r="F323" s="56"/>
      <c r="G323" s="56"/>
      <c r="H323" s="56"/>
      <c r="I323" s="56"/>
      <c r="J323" s="56"/>
      <c r="K323" s="56"/>
      <c r="L323" s="57"/>
    </row>
  </sheetData>
  <sheetProtection formatCells="0" formatColumns="0" formatRows="0" sort="0"/>
  <phoneticPr fontId="10" type="noConversion"/>
  <dataValidations count="1">
    <dataValidation showInputMessage="1" showErrorMessage="1" sqref="K2:K247" xr:uid="{00000000-0002-0000-0100-000000000000}"/>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D38:D48 D26:D36 D14:D24 D2:D12</xm:sqref>
        </x14:dataValidation>
        <x14:dataValidation type="list" showInputMessage="1" showErrorMessage="1" xr:uid="{00000000-0002-0000-0100-000002000000}">
          <x14:formula1>
            <xm:f>Tabelle2!$C$2:$C$3</xm:f>
          </x14:formula1>
          <xm:sqref>K248:K271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152"/>
  <sheetViews>
    <sheetView showGridLines="0" tabSelected="1" zoomScale="110" zoomScaleNormal="110" workbookViewId="0">
      <pane ySplit="1" topLeftCell="A26" activePane="bottomLeft" state="frozen"/>
      <selection pane="bottomLeft" activeCell="I21" sqref="I21"/>
    </sheetView>
  </sheetViews>
  <sheetFormatPr baseColWidth="10" defaultColWidth="11.5" defaultRowHeight="15" x14ac:dyDescent="0.2"/>
  <cols>
    <col min="1" max="1" width="5.83203125" customWidth="1"/>
    <col min="2" max="2" width="11.5" style="30"/>
    <col min="3" max="3" width="11" style="30" bestFit="1" customWidth="1"/>
    <col min="4" max="4" width="15.5" style="16" bestFit="1" customWidth="1"/>
    <col min="5" max="5" width="10.5" style="16" customWidth="1"/>
    <col min="6" max="6" width="10.33203125" style="16" customWidth="1"/>
    <col min="7" max="7" width="14.5" style="16" customWidth="1"/>
    <col min="8" max="8" width="68.83203125" style="14" customWidth="1"/>
    <col min="9" max="9" width="70.83203125" style="14" customWidth="1"/>
    <col min="10" max="10" width="20.83203125" style="15" customWidth="1"/>
    <col min="11" max="11" width="31.5" customWidth="1"/>
  </cols>
  <sheetData>
    <row r="1" spans="2:11" s="67" customFormat="1" ht="30" x14ac:dyDescent="0.2">
      <c r="B1" s="60" t="s">
        <v>34</v>
      </c>
      <c r="C1" s="60" t="s">
        <v>35</v>
      </c>
      <c r="D1" s="59" t="s">
        <v>43</v>
      </c>
      <c r="E1" s="69" t="s">
        <v>44</v>
      </c>
      <c r="F1" s="69" t="s">
        <v>45</v>
      </c>
      <c r="G1" s="69" t="s">
        <v>37</v>
      </c>
      <c r="H1" s="61" t="s">
        <v>38</v>
      </c>
      <c r="I1" s="61" t="s">
        <v>46</v>
      </c>
      <c r="J1" s="66" t="s">
        <v>41</v>
      </c>
      <c r="K1" s="70" t="s">
        <v>42</v>
      </c>
    </row>
    <row r="2" spans="2:11" ht="165" x14ac:dyDescent="0.2">
      <c r="B2" s="44">
        <v>1</v>
      </c>
      <c r="C2" s="34"/>
      <c r="D2" s="64" t="s">
        <v>22</v>
      </c>
      <c r="E2" s="20">
        <f>IF(D2="leicht",6,IF(D2="mittel",6,IF(D2="schwer",18,xxx)))</f>
        <v>6</v>
      </c>
      <c r="F2" s="20">
        <f>IF(E2=6,30,IF(E2=18,40,xxx))</f>
        <v>30</v>
      </c>
      <c r="G2" s="31" t="s">
        <v>305</v>
      </c>
      <c r="H2" s="71" t="s">
        <v>306</v>
      </c>
      <c r="I2" s="18" t="s">
        <v>371</v>
      </c>
      <c r="J2" s="18"/>
      <c r="K2" s="17"/>
    </row>
    <row r="3" spans="2:11" ht="105" x14ac:dyDescent="0.2">
      <c r="B3" s="44">
        <v>1</v>
      </c>
      <c r="C3" s="34"/>
      <c r="D3" s="64" t="s">
        <v>19</v>
      </c>
      <c r="E3" s="20">
        <f>IF(D3="leicht",6,IF(D3="mittel",6,IF(D3="schwer",18,xxx)))</f>
        <v>6</v>
      </c>
      <c r="F3" s="20">
        <f>IF(E3=6,30,IF(E3=18,40,xxx))</f>
        <v>30</v>
      </c>
      <c r="G3" s="31" t="s">
        <v>307</v>
      </c>
      <c r="H3" s="18" t="s">
        <v>308</v>
      </c>
      <c r="I3" s="18" t="s">
        <v>372</v>
      </c>
      <c r="J3" s="35"/>
      <c r="K3" s="17"/>
    </row>
    <row r="4" spans="2:11" ht="135" x14ac:dyDescent="0.2">
      <c r="B4" s="44">
        <v>1</v>
      </c>
      <c r="C4" s="34"/>
      <c r="D4" s="64" t="s">
        <v>22</v>
      </c>
      <c r="E4" s="20">
        <f>IF(D4="leicht",6,IF(D4="mittel",6,IF(D4="schwer",18,xxx)))</f>
        <v>6</v>
      </c>
      <c r="F4" s="20">
        <f>IF(E4=6,30,IF(E4=18,40,xxx))</f>
        <v>30</v>
      </c>
      <c r="G4" s="31" t="s">
        <v>309</v>
      </c>
      <c r="H4" s="18" t="s">
        <v>310</v>
      </c>
      <c r="I4" s="18" t="s">
        <v>373</v>
      </c>
      <c r="J4" s="35"/>
      <c r="K4" s="17"/>
    </row>
    <row r="5" spans="2:11" ht="180" x14ac:dyDescent="0.2">
      <c r="B5" s="44">
        <v>1</v>
      </c>
      <c r="C5" s="28"/>
      <c r="D5" s="20" t="s">
        <v>19</v>
      </c>
      <c r="E5" s="20">
        <f>IF(D5="leicht",6,IF(D5="mittel",6,IF(D5="schwer",18,xxx)))</f>
        <v>6</v>
      </c>
      <c r="F5" s="20">
        <f>IF(E5=6,30,IF(E5=18,40,xxx))</f>
        <v>30</v>
      </c>
      <c r="G5" s="31" t="s">
        <v>311</v>
      </c>
      <c r="H5" s="18" t="s">
        <v>312</v>
      </c>
      <c r="I5" s="18" t="s">
        <v>313</v>
      </c>
      <c r="J5" s="18"/>
      <c r="K5" s="17"/>
    </row>
    <row r="6" spans="2:11" ht="409.6" x14ac:dyDescent="0.2">
      <c r="B6" s="44">
        <v>1</v>
      </c>
      <c r="C6" s="28"/>
      <c r="D6" s="20" t="s">
        <v>24</v>
      </c>
      <c r="E6" s="20">
        <f>IF(D6="leicht",6,IF(D6="mittel",6,IF(D6="schwer",18,xxx)))</f>
        <v>18</v>
      </c>
      <c r="F6" s="20">
        <f>IF(E6=6,30,IF(E6=18,40,xxx))</f>
        <v>40</v>
      </c>
      <c r="G6" s="31" t="s">
        <v>317</v>
      </c>
      <c r="H6" s="18" t="s">
        <v>319</v>
      </c>
      <c r="I6" s="18" t="s">
        <v>318</v>
      </c>
      <c r="J6" s="18"/>
      <c r="K6" s="17"/>
    </row>
    <row r="7" spans="2:11" ht="105" x14ac:dyDescent="0.2">
      <c r="B7" s="44">
        <v>1</v>
      </c>
      <c r="C7" s="28"/>
      <c r="D7" s="20" t="s">
        <v>24</v>
      </c>
      <c r="E7" s="20">
        <f>IF(D7="leicht",6,IF(D7="mittel",6,IF(D7="schwer",18,xxx)))</f>
        <v>18</v>
      </c>
      <c r="F7" s="20">
        <f>IF(E7=6,30,IF(E7=18,40,xxx))</f>
        <v>40</v>
      </c>
      <c r="G7" s="31" t="s">
        <v>323</v>
      </c>
      <c r="H7" s="18" t="s">
        <v>324</v>
      </c>
      <c r="I7" s="18" t="s">
        <v>325</v>
      </c>
      <c r="J7" s="18"/>
      <c r="K7" s="17"/>
    </row>
    <row r="8" spans="2:11" s="65" customFormat="1" x14ac:dyDescent="0.2">
      <c r="B8" s="45"/>
      <c r="C8" s="46"/>
      <c r="D8" s="47"/>
      <c r="E8" s="47"/>
      <c r="F8" s="47"/>
      <c r="G8" s="48"/>
      <c r="H8" s="49"/>
      <c r="I8" s="49"/>
      <c r="J8" s="49"/>
      <c r="K8" s="50"/>
    </row>
    <row r="9" spans="2:11" ht="105" x14ac:dyDescent="0.2">
      <c r="B9" s="32">
        <v>2</v>
      </c>
      <c r="C9" s="28"/>
      <c r="D9" s="64" t="s">
        <v>19</v>
      </c>
      <c r="E9" s="20">
        <f>IF(D9="leicht",6,IF(D9="mittel",6,IF(D9="schwer",18,xxx)))</f>
        <v>6</v>
      </c>
      <c r="F9" s="20">
        <f>IF(E9=6,30,IF(E9=18,40,xxx))</f>
        <v>30</v>
      </c>
      <c r="G9" s="31" t="s">
        <v>315</v>
      </c>
      <c r="H9" s="18" t="s">
        <v>314</v>
      </c>
      <c r="I9" s="18" t="s">
        <v>316</v>
      </c>
      <c r="J9" s="18"/>
      <c r="K9" s="17"/>
    </row>
    <row r="10" spans="2:11" ht="195" x14ac:dyDescent="0.2">
      <c r="B10" s="32">
        <v>2</v>
      </c>
      <c r="C10" s="28"/>
      <c r="D10" s="64" t="s">
        <v>22</v>
      </c>
      <c r="E10" s="20">
        <f>IF(D10="leicht",6,IF(D10="mittel",6,IF(D10="schwer",18,xxx)))</f>
        <v>6</v>
      </c>
      <c r="F10" s="20">
        <f>IF(E10=6,30,IF(E10=18,40,xxx))</f>
        <v>30</v>
      </c>
      <c r="G10" s="31" t="s">
        <v>326</v>
      </c>
      <c r="H10" s="18" t="s">
        <v>327</v>
      </c>
      <c r="I10" s="18" t="s">
        <v>328</v>
      </c>
      <c r="J10" s="18"/>
      <c r="K10" s="17"/>
    </row>
    <row r="11" spans="2:11" ht="69.5" customHeight="1" x14ac:dyDescent="0.2">
      <c r="B11" s="32">
        <v>2</v>
      </c>
      <c r="C11" s="28"/>
      <c r="D11" s="64" t="s">
        <v>19</v>
      </c>
      <c r="E11" s="20">
        <f>IF(D11="leicht",6,IF(D11="mittel",6,IF(D11="schwer",18,xxx)))</f>
        <v>6</v>
      </c>
      <c r="F11" s="20">
        <f>IF(E11=6,30,IF(E11=18,40,xxx))</f>
        <v>30</v>
      </c>
      <c r="G11" s="31" t="s">
        <v>329</v>
      </c>
      <c r="H11" s="18" t="s">
        <v>330</v>
      </c>
      <c r="I11" s="18" t="s">
        <v>331</v>
      </c>
      <c r="J11" s="18"/>
      <c r="K11" s="17"/>
    </row>
    <row r="12" spans="2:11" ht="173.5" customHeight="1" x14ac:dyDescent="0.2">
      <c r="B12" s="32">
        <v>2</v>
      </c>
      <c r="C12" s="28"/>
      <c r="D12" s="20" t="s">
        <v>22</v>
      </c>
      <c r="E12" s="20">
        <f>IF(D12="leicht",6,IF(D12="mittel",6,IF(D12="schwer",18,xxx)))</f>
        <v>6</v>
      </c>
      <c r="F12" s="20">
        <f>IF(E12=6,30,IF(E12=18,40,xxx))</f>
        <v>30</v>
      </c>
      <c r="G12" s="31" t="s">
        <v>335</v>
      </c>
      <c r="H12" s="18" t="s">
        <v>332</v>
      </c>
      <c r="I12" s="18" t="s">
        <v>334</v>
      </c>
      <c r="J12" s="18"/>
      <c r="K12" s="17"/>
    </row>
    <row r="13" spans="2:11" ht="195" x14ac:dyDescent="0.2">
      <c r="B13" s="32">
        <v>2</v>
      </c>
      <c r="C13" s="28"/>
      <c r="D13" s="20" t="s">
        <v>24</v>
      </c>
      <c r="E13" s="20">
        <f>IF(D13="leicht",6,IF(D13="mittel",6,IF(D13="schwer",18,xxx)))</f>
        <v>18</v>
      </c>
      <c r="F13" s="20">
        <f>IF(E13=6,30,IF(E13=18,40,xxx))</f>
        <v>40</v>
      </c>
      <c r="G13" s="31" t="s">
        <v>336</v>
      </c>
      <c r="H13" s="18" t="s">
        <v>337</v>
      </c>
      <c r="I13" s="18" t="s">
        <v>338</v>
      </c>
      <c r="J13" s="18"/>
      <c r="K13" s="17"/>
    </row>
    <row r="14" spans="2:11" ht="255" x14ac:dyDescent="0.2">
      <c r="B14" s="32">
        <v>2</v>
      </c>
      <c r="C14" s="28"/>
      <c r="D14" s="20" t="s">
        <v>24</v>
      </c>
      <c r="E14" s="20">
        <f>IF(D14="leicht",6,IF(D14="mittel",6,IF(D14="schwer",18,xxx)))</f>
        <v>18</v>
      </c>
      <c r="F14" s="20">
        <f>IF(E14=6,30,IF(E14=18,40,xxx))</f>
        <v>40</v>
      </c>
      <c r="G14" s="31" t="s">
        <v>339</v>
      </c>
      <c r="H14" s="18" t="s">
        <v>340</v>
      </c>
      <c r="I14" s="18" t="s">
        <v>341</v>
      </c>
      <c r="J14" s="18"/>
      <c r="K14" s="17"/>
    </row>
    <row r="15" spans="2:11" s="65" customFormat="1" x14ac:dyDescent="0.2">
      <c r="B15" s="45"/>
      <c r="C15" s="46"/>
      <c r="D15" s="47"/>
      <c r="E15" s="47"/>
      <c r="F15" s="47"/>
      <c r="G15" s="48"/>
      <c r="H15" s="49"/>
      <c r="I15" s="49"/>
      <c r="J15" s="49"/>
      <c r="K15" s="50"/>
    </row>
    <row r="16" spans="2:11" ht="135" x14ac:dyDescent="0.2">
      <c r="B16" s="32">
        <v>3</v>
      </c>
      <c r="C16" s="28"/>
      <c r="D16" s="64" t="s">
        <v>24</v>
      </c>
      <c r="E16" s="20">
        <f>IF(D16="leicht",6,IF(D16="mittel",6,IF(D16="schwer",18,xxx)))</f>
        <v>18</v>
      </c>
      <c r="F16" s="20">
        <f>IF(E16=6,30,IF(E16=18,40,xxx))</f>
        <v>40</v>
      </c>
      <c r="G16" s="31" t="s">
        <v>302</v>
      </c>
      <c r="H16" s="18" t="s">
        <v>303</v>
      </c>
      <c r="I16" s="18" t="s">
        <v>304</v>
      </c>
      <c r="J16" s="18"/>
      <c r="K16" s="17"/>
    </row>
    <row r="17" spans="2:12" ht="195" x14ac:dyDescent="0.2">
      <c r="B17" s="32">
        <v>3</v>
      </c>
      <c r="C17" s="28"/>
      <c r="D17" s="64" t="s">
        <v>24</v>
      </c>
      <c r="E17" s="20">
        <f>IF(D17="leicht",6,IF(D17="mittel",6,IF(D17="schwer",18,xxx)))</f>
        <v>18</v>
      </c>
      <c r="F17" s="20">
        <f>IF(E17=6,30,IF(E17=18,40,xxx))</f>
        <v>40</v>
      </c>
      <c r="G17" s="31" t="s">
        <v>320</v>
      </c>
      <c r="H17" s="18" t="s">
        <v>321</v>
      </c>
      <c r="I17" s="18" t="s">
        <v>322</v>
      </c>
      <c r="J17" s="18"/>
      <c r="K17" s="17"/>
    </row>
    <row r="18" spans="2:12" ht="135" x14ac:dyDescent="0.2">
      <c r="B18" s="32">
        <v>3</v>
      </c>
      <c r="C18" s="28"/>
      <c r="D18" s="64" t="s">
        <v>19</v>
      </c>
      <c r="E18" s="20">
        <f>IF(D18="leicht",6,IF(D18="mittel",6,IF(D18="schwer",18,xxx)))</f>
        <v>6</v>
      </c>
      <c r="F18" s="20">
        <f>IF(E18=6,30,IF(E18=18,40,xxx))</f>
        <v>30</v>
      </c>
      <c r="G18" s="31" t="s">
        <v>342</v>
      </c>
      <c r="H18" s="18" t="s">
        <v>343</v>
      </c>
      <c r="I18" s="18" t="s">
        <v>344</v>
      </c>
      <c r="J18" s="18"/>
      <c r="K18" s="17"/>
    </row>
    <row r="19" spans="2:12" ht="210" x14ac:dyDescent="0.2">
      <c r="B19" s="32">
        <v>3</v>
      </c>
      <c r="C19" s="28"/>
      <c r="D19" s="20" t="s">
        <v>22</v>
      </c>
      <c r="E19" s="20">
        <f>IF(D19="leicht",6,IF(D19="mittel",6,IF(D19="schwer",18,xxx)))</f>
        <v>6</v>
      </c>
      <c r="F19" s="20">
        <f>IF(E19=6,30,IF(E19=18,40,xxx))</f>
        <v>30</v>
      </c>
      <c r="G19" s="31" t="s">
        <v>345</v>
      </c>
      <c r="H19" s="18" t="s">
        <v>346</v>
      </c>
      <c r="I19" s="18" t="s">
        <v>347</v>
      </c>
      <c r="J19" s="18"/>
      <c r="K19" s="17"/>
    </row>
    <row r="20" spans="2:12" ht="135" x14ac:dyDescent="0.2">
      <c r="B20" s="32">
        <v>3</v>
      </c>
      <c r="C20" s="28"/>
      <c r="D20" s="20" t="s">
        <v>19</v>
      </c>
      <c r="E20" s="20">
        <f>IF(D20="leicht",6,IF(D20="mittel",6,IF(D20="schwer",18,xxx)))</f>
        <v>6</v>
      </c>
      <c r="F20" s="20">
        <f>IF(E20=6,30,IF(E20=18,40,xxx))</f>
        <v>30</v>
      </c>
      <c r="G20" s="31" t="s">
        <v>350</v>
      </c>
      <c r="H20" s="18" t="s">
        <v>348</v>
      </c>
      <c r="I20" s="18" t="s">
        <v>349</v>
      </c>
      <c r="J20" s="18"/>
      <c r="K20" s="17"/>
    </row>
    <row r="21" spans="2:12" ht="321" customHeight="1" x14ac:dyDescent="0.2">
      <c r="B21" s="32">
        <v>3</v>
      </c>
      <c r="C21" s="28"/>
      <c r="D21" s="20" t="s">
        <v>22</v>
      </c>
      <c r="E21" s="20">
        <f>IF(D21="leicht",6,IF(D21="mittel",6,IF(D21="schwer",18,xxx)))</f>
        <v>6</v>
      </c>
      <c r="F21" s="20">
        <f>IF(E21=6,30,IF(E21=18,40,xxx))</f>
        <v>30</v>
      </c>
      <c r="G21" s="31" t="s">
        <v>383</v>
      </c>
      <c r="H21" s="18" t="s">
        <v>384</v>
      </c>
      <c r="I21" s="18" t="s">
        <v>385</v>
      </c>
      <c r="J21" s="18"/>
      <c r="K21" s="17"/>
    </row>
    <row r="22" spans="2:12" s="65" customFormat="1" x14ac:dyDescent="0.2">
      <c r="B22" s="45"/>
      <c r="C22" s="46"/>
      <c r="D22" s="47"/>
      <c r="E22" s="47"/>
      <c r="F22" s="47"/>
      <c r="G22" s="48"/>
      <c r="H22" s="49"/>
      <c r="I22" s="49"/>
      <c r="J22" s="49"/>
      <c r="K22" s="50"/>
    </row>
    <row r="23" spans="2:12" ht="120" x14ac:dyDescent="0.2">
      <c r="B23" s="32">
        <v>4</v>
      </c>
      <c r="C23" s="28"/>
      <c r="D23" s="64" t="s">
        <v>19</v>
      </c>
      <c r="E23" s="20">
        <f>IF(D23="leicht",6,IF(D23="mittel",6,IF(D23="schwer",18,xxx)))</f>
        <v>6</v>
      </c>
      <c r="F23" s="20">
        <f>IF(E23=6,30,IF(E23=18,40,xxx))</f>
        <v>30</v>
      </c>
      <c r="G23" s="31" t="s">
        <v>351</v>
      </c>
      <c r="H23" s="18" t="s">
        <v>352</v>
      </c>
      <c r="I23" s="18" t="s">
        <v>353</v>
      </c>
      <c r="J23" s="18"/>
      <c r="K23" s="17"/>
    </row>
    <row r="24" spans="2:12" ht="180" x14ac:dyDescent="0.2">
      <c r="B24" s="32">
        <v>4</v>
      </c>
      <c r="C24" s="28"/>
      <c r="D24" s="64" t="s">
        <v>22</v>
      </c>
      <c r="E24" s="20">
        <f>IF(D24="leicht",6,IF(D24="mittel",6,IF(D24="schwer",18,xxx)))</f>
        <v>6</v>
      </c>
      <c r="F24" s="20">
        <f>IF(E24=6,30,IF(E24=18,40,xxx))</f>
        <v>30</v>
      </c>
      <c r="G24" s="31" t="s">
        <v>354</v>
      </c>
      <c r="H24" s="18" t="s">
        <v>355</v>
      </c>
      <c r="I24" s="18" t="s">
        <v>356</v>
      </c>
      <c r="J24" s="18"/>
      <c r="K24" s="17"/>
    </row>
    <row r="25" spans="2:12" ht="203" customHeight="1" x14ac:dyDescent="0.2">
      <c r="B25" s="32">
        <v>4</v>
      </c>
      <c r="C25" s="28"/>
      <c r="D25" s="64" t="s">
        <v>24</v>
      </c>
      <c r="E25" s="20">
        <f>IF(D25="leicht",6,IF(D25="mittel",6,IF(D25="schwer",18,xxx)))</f>
        <v>18</v>
      </c>
      <c r="F25" s="20">
        <f>IF(E25=6,30,IF(E25=18,40,xxx))</f>
        <v>40</v>
      </c>
      <c r="G25" s="31" t="s">
        <v>357</v>
      </c>
      <c r="H25" s="18" t="s">
        <v>358</v>
      </c>
      <c r="I25" s="18" t="s">
        <v>359</v>
      </c>
      <c r="J25" s="18"/>
      <c r="K25" s="17"/>
    </row>
    <row r="26" spans="2:12" ht="300" x14ac:dyDescent="0.2">
      <c r="B26" s="32">
        <v>4</v>
      </c>
      <c r="C26" s="28"/>
      <c r="D26" s="20" t="s">
        <v>24</v>
      </c>
      <c r="E26" s="20">
        <f>IF(D26="leicht",6,IF(D26="mittel",6,IF(D26="schwer",18,xxx)))</f>
        <v>18</v>
      </c>
      <c r="F26" s="20">
        <f>IF(E26=6,30,IF(E26=18,40,xxx))</f>
        <v>40</v>
      </c>
      <c r="G26" s="31" t="s">
        <v>360</v>
      </c>
      <c r="H26" s="18" t="s">
        <v>361</v>
      </c>
      <c r="I26" s="18" t="s">
        <v>362</v>
      </c>
      <c r="J26" s="18"/>
      <c r="K26" s="17"/>
    </row>
    <row r="27" spans="2:12" ht="225" x14ac:dyDescent="0.2">
      <c r="B27" s="32">
        <v>4</v>
      </c>
      <c r="C27" s="28"/>
      <c r="D27" s="20" t="s">
        <v>22</v>
      </c>
      <c r="E27" s="20">
        <f>IF(D27="leicht",6,IF(D27="mittel",6,IF(D27="schwer",18,xxx)))</f>
        <v>6</v>
      </c>
      <c r="F27" s="20">
        <f>IF(E27=6,30,IF(E27=18,40,xxx))</f>
        <v>30</v>
      </c>
      <c r="G27" s="31" t="s">
        <v>363</v>
      </c>
      <c r="H27" s="18" t="s">
        <v>364</v>
      </c>
      <c r="I27" s="18" t="s">
        <v>365</v>
      </c>
      <c r="J27" s="18"/>
      <c r="K27" s="17"/>
    </row>
    <row r="28" spans="2:12" ht="75" x14ac:dyDescent="0.2">
      <c r="B28" s="32">
        <v>4</v>
      </c>
      <c r="C28" s="28"/>
      <c r="D28" s="20" t="s">
        <v>19</v>
      </c>
      <c r="E28" s="20">
        <f>IF(D28="leicht",6,IF(D28="mittel",6,IF(D28="schwer",18,xxx)))</f>
        <v>6</v>
      </c>
      <c r="F28" s="20">
        <f>IF(E28=6,30,IF(E28=18,40,xxx))</f>
        <v>30</v>
      </c>
      <c r="G28" s="31" t="s">
        <v>333</v>
      </c>
      <c r="H28" s="18" t="s">
        <v>366</v>
      </c>
      <c r="I28" s="18" t="s">
        <v>367</v>
      </c>
      <c r="J28" s="18"/>
      <c r="K28" s="17"/>
    </row>
    <row r="29" spans="2:12" s="58" customFormat="1" ht="14" x14ac:dyDescent="0.2">
      <c r="B29" s="52"/>
      <c r="C29" s="53"/>
      <c r="D29" s="54"/>
      <c r="E29" s="55"/>
      <c r="F29" s="56"/>
      <c r="G29" s="56"/>
      <c r="H29" s="56"/>
      <c r="I29" s="56"/>
      <c r="J29" s="56"/>
      <c r="K29" s="56"/>
      <c r="L29" s="57"/>
    </row>
    <row r="30" spans="2:12" s="58" customFormat="1" ht="14" x14ac:dyDescent="0.2">
      <c r="B30" s="52"/>
      <c r="C30" s="53"/>
      <c r="D30" s="54"/>
      <c r="E30" s="55"/>
      <c r="F30" s="56"/>
      <c r="G30" s="56"/>
      <c r="H30" s="56"/>
      <c r="I30" s="56"/>
      <c r="J30" s="56"/>
      <c r="K30" s="56"/>
      <c r="L30" s="57"/>
    </row>
    <row r="31" spans="2:12" s="58" customFormat="1" ht="14" x14ac:dyDescent="0.2">
      <c r="B31" s="52"/>
      <c r="C31" s="53"/>
      <c r="D31" s="54"/>
      <c r="E31" s="55"/>
      <c r="F31" s="56"/>
      <c r="G31" s="56"/>
      <c r="H31" s="56"/>
      <c r="I31" s="56"/>
      <c r="J31" s="56"/>
      <c r="K31" s="56"/>
      <c r="L31" s="57"/>
    </row>
    <row r="32" spans="2:12" s="58" customFormat="1" ht="14" x14ac:dyDescent="0.2">
      <c r="B32" s="52"/>
      <c r="C32" s="53"/>
      <c r="D32" s="54"/>
      <c r="E32" s="55"/>
      <c r="F32" s="56"/>
      <c r="G32" s="56"/>
      <c r="H32" s="56"/>
      <c r="I32" s="56"/>
      <c r="J32" s="56"/>
      <c r="K32" s="56"/>
      <c r="L32" s="57"/>
    </row>
    <row r="33" spans="2:12" s="58" customFormat="1" ht="14" x14ac:dyDescent="0.2">
      <c r="B33" s="52"/>
      <c r="C33" s="53"/>
      <c r="D33" s="54"/>
      <c r="E33" s="55"/>
      <c r="F33" s="56"/>
      <c r="G33" s="56"/>
      <c r="H33" s="56"/>
      <c r="I33" s="56"/>
      <c r="J33" s="56"/>
      <c r="K33" s="56"/>
      <c r="L33" s="57"/>
    </row>
    <row r="34" spans="2:12" s="58" customFormat="1" ht="14" x14ac:dyDescent="0.2">
      <c r="B34" s="52"/>
      <c r="C34" s="53"/>
      <c r="D34" s="54"/>
      <c r="E34" s="55"/>
      <c r="F34" s="56"/>
      <c r="G34" s="56"/>
      <c r="H34" s="56"/>
      <c r="I34" s="56"/>
      <c r="J34" s="56"/>
      <c r="K34" s="56"/>
      <c r="L34" s="57"/>
    </row>
    <row r="35" spans="2:12" s="58" customFormat="1" ht="14" x14ac:dyDescent="0.2">
      <c r="B35" s="52"/>
      <c r="C35" s="53"/>
      <c r="D35" s="54"/>
      <c r="E35" s="55"/>
      <c r="F35" s="56"/>
      <c r="G35" s="56"/>
      <c r="H35" s="56"/>
      <c r="I35" s="56"/>
      <c r="J35" s="56"/>
      <c r="K35" s="56"/>
      <c r="L35" s="57"/>
    </row>
    <row r="36" spans="2:12" s="58" customFormat="1" ht="14" x14ac:dyDescent="0.2">
      <c r="B36" s="52"/>
      <c r="C36" s="53"/>
      <c r="D36" s="54"/>
      <c r="E36" s="55"/>
      <c r="F36" s="56"/>
      <c r="G36" s="56"/>
      <c r="H36" s="56"/>
      <c r="I36" s="56"/>
      <c r="J36" s="56"/>
      <c r="K36" s="56"/>
      <c r="L36" s="57"/>
    </row>
    <row r="37" spans="2:12" s="58" customFormat="1" ht="14" x14ac:dyDescent="0.2">
      <c r="B37" s="52"/>
      <c r="C37" s="53"/>
      <c r="D37" s="54"/>
      <c r="E37" s="55"/>
      <c r="F37" s="56"/>
      <c r="G37" s="56"/>
      <c r="H37" s="56"/>
      <c r="I37" s="56"/>
      <c r="J37" s="56"/>
      <c r="K37" s="56"/>
      <c r="L37" s="57"/>
    </row>
    <row r="38" spans="2:12" s="58" customFormat="1" ht="14" x14ac:dyDescent="0.2">
      <c r="B38" s="52"/>
      <c r="C38" s="53"/>
      <c r="D38" s="54"/>
      <c r="E38" s="55"/>
      <c r="F38" s="56"/>
      <c r="G38" s="56"/>
      <c r="H38" s="56"/>
      <c r="I38" s="56"/>
      <c r="J38" s="56"/>
      <c r="K38" s="56"/>
      <c r="L38" s="57"/>
    </row>
    <row r="39" spans="2:12" s="58" customFormat="1" ht="14" x14ac:dyDescent="0.2">
      <c r="B39" s="52"/>
      <c r="C39" s="53"/>
      <c r="D39" s="54"/>
      <c r="E39" s="55"/>
      <c r="F39" s="56"/>
      <c r="G39" s="56"/>
      <c r="H39" s="56"/>
      <c r="I39" s="56"/>
      <c r="J39" s="56"/>
      <c r="K39" s="56"/>
      <c r="L39" s="57"/>
    </row>
    <row r="40" spans="2:12" s="58" customFormat="1" ht="14" x14ac:dyDescent="0.2">
      <c r="B40" s="52"/>
      <c r="C40" s="53"/>
      <c r="D40" s="54"/>
      <c r="E40" s="55"/>
      <c r="F40" s="56"/>
      <c r="G40" s="56"/>
      <c r="H40" s="56"/>
      <c r="I40" s="56"/>
      <c r="J40" s="56"/>
      <c r="K40" s="56"/>
      <c r="L40" s="57"/>
    </row>
    <row r="41" spans="2:12" s="58" customFormat="1" ht="14" x14ac:dyDescent="0.2">
      <c r="B41" s="52"/>
      <c r="C41" s="53"/>
      <c r="D41" s="54"/>
      <c r="E41" s="55"/>
      <c r="F41" s="56"/>
      <c r="G41" s="56"/>
      <c r="H41" s="56"/>
      <c r="I41" s="56"/>
      <c r="J41" s="56"/>
      <c r="K41" s="56"/>
      <c r="L41" s="57"/>
    </row>
    <row r="42" spans="2:12" s="58" customFormat="1" ht="14" x14ac:dyDescent="0.2">
      <c r="B42" s="52"/>
      <c r="C42" s="53"/>
      <c r="D42" s="54"/>
      <c r="E42" s="55"/>
      <c r="F42" s="56"/>
      <c r="G42" s="56"/>
      <c r="H42" s="56"/>
      <c r="I42" s="56"/>
      <c r="J42" s="56"/>
      <c r="K42" s="56"/>
      <c r="L42" s="57"/>
    </row>
    <row r="43" spans="2:12" s="58" customFormat="1" ht="14" x14ac:dyDescent="0.2">
      <c r="B43" s="52"/>
      <c r="C43" s="53"/>
      <c r="D43" s="54"/>
      <c r="E43" s="55"/>
      <c r="F43" s="56"/>
      <c r="G43" s="56"/>
      <c r="H43" s="56"/>
      <c r="I43" s="56"/>
      <c r="J43" s="56"/>
      <c r="K43" s="56"/>
      <c r="L43" s="57"/>
    </row>
    <row r="44" spans="2:12" s="58" customFormat="1" ht="14" x14ac:dyDescent="0.2">
      <c r="B44" s="52"/>
      <c r="C44" s="53"/>
      <c r="D44" s="54"/>
      <c r="E44" s="55"/>
      <c r="F44" s="56"/>
      <c r="G44" s="56"/>
      <c r="H44" s="56"/>
      <c r="I44" s="56"/>
      <c r="J44" s="56"/>
      <c r="K44" s="56"/>
      <c r="L44" s="57"/>
    </row>
    <row r="45" spans="2:12" s="58" customFormat="1" ht="14" x14ac:dyDescent="0.2">
      <c r="B45" s="52"/>
      <c r="C45" s="53"/>
      <c r="D45" s="54"/>
      <c r="E45" s="55"/>
      <c r="F45" s="56"/>
      <c r="G45" s="56"/>
      <c r="H45" s="56"/>
      <c r="I45" s="56"/>
      <c r="J45" s="56"/>
      <c r="K45" s="56"/>
      <c r="L45" s="57"/>
    </row>
    <row r="46" spans="2:12" s="58" customFormat="1" ht="14" x14ac:dyDescent="0.2">
      <c r="B46" s="52"/>
      <c r="C46" s="53"/>
      <c r="D46" s="54"/>
      <c r="E46" s="55"/>
      <c r="F46" s="56"/>
      <c r="G46" s="56"/>
      <c r="H46" s="56"/>
      <c r="I46" s="56"/>
      <c r="J46" s="56"/>
      <c r="K46" s="56"/>
      <c r="L46" s="57"/>
    </row>
    <row r="47" spans="2:12" s="58" customFormat="1" ht="14" x14ac:dyDescent="0.2">
      <c r="B47" s="52"/>
      <c r="C47" s="53"/>
      <c r="D47" s="54"/>
      <c r="E47" s="55"/>
      <c r="F47" s="56"/>
      <c r="G47" s="56"/>
      <c r="H47" s="56"/>
      <c r="I47" s="56"/>
      <c r="J47" s="56"/>
      <c r="K47" s="56"/>
      <c r="L47" s="57"/>
    </row>
    <row r="48" spans="2:12" s="58" customFormat="1" ht="14" x14ac:dyDescent="0.2">
      <c r="B48" s="52"/>
      <c r="C48" s="53"/>
      <c r="D48" s="54"/>
      <c r="E48" s="55"/>
      <c r="F48" s="56"/>
      <c r="G48" s="56"/>
      <c r="H48" s="56"/>
      <c r="I48" s="56"/>
      <c r="J48" s="56"/>
      <c r="K48" s="56"/>
      <c r="L48" s="57"/>
    </row>
    <row r="49" spans="2:12" s="58" customFormat="1" ht="14" x14ac:dyDescent="0.2">
      <c r="B49" s="52"/>
      <c r="C49" s="53"/>
      <c r="D49" s="54"/>
      <c r="E49" s="55"/>
      <c r="F49" s="56"/>
      <c r="G49" s="56"/>
      <c r="H49" s="56"/>
      <c r="I49" s="56"/>
      <c r="J49" s="56"/>
      <c r="K49" s="56"/>
      <c r="L49" s="57"/>
    </row>
    <row r="50" spans="2:12" s="58" customFormat="1" ht="14" x14ac:dyDescent="0.2">
      <c r="B50" s="52"/>
      <c r="C50" s="53"/>
      <c r="D50" s="54"/>
      <c r="E50" s="55"/>
      <c r="F50" s="56"/>
      <c r="G50" s="56"/>
      <c r="H50" s="56"/>
      <c r="I50" s="56"/>
      <c r="J50" s="56"/>
      <c r="K50" s="56"/>
      <c r="L50" s="57"/>
    </row>
    <row r="51" spans="2:12" s="58" customFormat="1" ht="14" x14ac:dyDescent="0.2">
      <c r="B51" s="52"/>
      <c r="C51" s="53"/>
      <c r="D51" s="54"/>
      <c r="E51" s="55"/>
      <c r="F51" s="56"/>
      <c r="G51" s="56"/>
      <c r="H51" s="56"/>
      <c r="I51" s="56"/>
      <c r="J51" s="56"/>
      <c r="K51" s="56"/>
      <c r="L51" s="57"/>
    </row>
    <row r="52" spans="2:12" s="58" customFormat="1" ht="14" x14ac:dyDescent="0.2">
      <c r="B52" s="52"/>
      <c r="C52" s="53"/>
      <c r="D52" s="54"/>
      <c r="E52" s="55"/>
      <c r="F52" s="56"/>
      <c r="G52" s="56"/>
      <c r="H52" s="56"/>
      <c r="I52" s="56"/>
      <c r="J52" s="56"/>
      <c r="K52" s="56"/>
      <c r="L52" s="57"/>
    </row>
    <row r="53" spans="2:12" s="58" customFormat="1" ht="14" x14ac:dyDescent="0.2">
      <c r="B53" s="52"/>
      <c r="C53" s="53"/>
      <c r="D53" s="54"/>
      <c r="E53" s="55"/>
      <c r="F53" s="56"/>
      <c r="G53" s="56"/>
      <c r="H53" s="56"/>
      <c r="I53" s="56"/>
      <c r="J53" s="56"/>
      <c r="K53" s="56"/>
      <c r="L53" s="57"/>
    </row>
    <row r="54" spans="2:12" s="58" customFormat="1" ht="14" x14ac:dyDescent="0.2">
      <c r="B54" s="52"/>
      <c r="C54" s="53"/>
      <c r="D54" s="54"/>
      <c r="E54" s="55"/>
      <c r="F54" s="56"/>
      <c r="G54" s="56"/>
      <c r="H54" s="56"/>
      <c r="I54" s="56"/>
      <c r="J54" s="56"/>
      <c r="K54" s="56"/>
      <c r="L54" s="57"/>
    </row>
    <row r="55" spans="2:12" s="58" customFormat="1" ht="14" x14ac:dyDescent="0.2">
      <c r="B55" s="52"/>
      <c r="C55" s="53"/>
      <c r="D55" s="54"/>
      <c r="E55" s="55"/>
      <c r="F55" s="56"/>
      <c r="G55" s="56"/>
      <c r="H55" s="56"/>
      <c r="I55" s="56"/>
      <c r="J55" s="56"/>
      <c r="K55" s="56"/>
      <c r="L55" s="57"/>
    </row>
    <row r="56" spans="2:12" s="58" customFormat="1" ht="14" x14ac:dyDescent="0.2">
      <c r="B56" s="52"/>
      <c r="C56" s="53"/>
      <c r="D56" s="54"/>
      <c r="E56" s="55"/>
      <c r="F56" s="56"/>
      <c r="G56" s="56"/>
      <c r="H56" s="56"/>
      <c r="I56" s="56"/>
      <c r="J56" s="56"/>
      <c r="K56" s="56"/>
      <c r="L56" s="57"/>
    </row>
    <row r="57" spans="2:12" s="58" customFormat="1" ht="14" x14ac:dyDescent="0.2">
      <c r="B57" s="52"/>
      <c r="C57" s="53"/>
      <c r="D57" s="54"/>
      <c r="E57" s="55"/>
      <c r="F57" s="56"/>
      <c r="G57" s="56"/>
      <c r="H57" s="56"/>
      <c r="I57" s="56"/>
      <c r="J57" s="56"/>
      <c r="K57" s="56"/>
      <c r="L57" s="57"/>
    </row>
    <row r="58" spans="2:12" s="58" customFormat="1" ht="14" x14ac:dyDescent="0.2">
      <c r="B58" s="52"/>
      <c r="C58" s="53"/>
      <c r="D58" s="54"/>
      <c r="E58" s="55"/>
      <c r="F58" s="56"/>
      <c r="G58" s="56"/>
      <c r="H58" s="56"/>
      <c r="I58" s="56"/>
      <c r="J58" s="56"/>
      <c r="K58" s="56"/>
      <c r="L58" s="57"/>
    </row>
    <row r="59" spans="2:12" s="58" customFormat="1" ht="14" x14ac:dyDescent="0.2">
      <c r="B59" s="52"/>
      <c r="C59" s="53"/>
      <c r="D59" s="54"/>
      <c r="E59" s="55"/>
      <c r="F59" s="56"/>
      <c r="G59" s="56"/>
      <c r="H59" s="56"/>
      <c r="I59" s="56"/>
      <c r="J59" s="56"/>
      <c r="K59" s="56"/>
      <c r="L59" s="57"/>
    </row>
    <row r="60" spans="2:12" s="58" customFormat="1" ht="14" x14ac:dyDescent="0.2">
      <c r="B60" s="52"/>
      <c r="C60" s="53"/>
      <c r="D60" s="54"/>
      <c r="E60" s="55"/>
      <c r="F60" s="56"/>
      <c r="G60" s="56"/>
      <c r="H60" s="56"/>
      <c r="I60" s="56"/>
      <c r="J60" s="56"/>
      <c r="K60" s="56"/>
      <c r="L60" s="57"/>
    </row>
    <row r="61" spans="2:12" s="58" customFormat="1" ht="14" x14ac:dyDescent="0.2">
      <c r="B61" s="52"/>
      <c r="C61" s="53"/>
      <c r="D61" s="54"/>
      <c r="E61" s="55"/>
      <c r="F61" s="56"/>
      <c r="G61" s="56"/>
      <c r="H61" s="56"/>
      <c r="I61" s="56"/>
      <c r="J61" s="56"/>
      <c r="K61" s="56"/>
      <c r="L61" s="57"/>
    </row>
    <row r="62" spans="2:12" s="58" customFormat="1" ht="14" x14ac:dyDescent="0.2">
      <c r="B62" s="52"/>
      <c r="C62" s="53"/>
      <c r="D62" s="54"/>
      <c r="E62" s="55"/>
      <c r="F62" s="56"/>
      <c r="G62" s="56"/>
      <c r="H62" s="56"/>
      <c r="I62" s="56"/>
      <c r="J62" s="56"/>
      <c r="K62" s="56"/>
      <c r="L62" s="57"/>
    </row>
    <row r="63" spans="2:12" s="58" customFormat="1" ht="14" x14ac:dyDescent="0.2">
      <c r="B63" s="52"/>
      <c r="C63" s="53"/>
      <c r="D63" s="54"/>
      <c r="E63" s="55"/>
      <c r="F63" s="56"/>
      <c r="G63" s="56"/>
      <c r="H63" s="56"/>
      <c r="I63" s="56"/>
      <c r="J63" s="56"/>
      <c r="K63" s="56"/>
      <c r="L63" s="57"/>
    </row>
    <row r="64" spans="2:12" s="58" customFormat="1" ht="14" x14ac:dyDescent="0.2">
      <c r="B64" s="52"/>
      <c r="C64" s="53"/>
      <c r="D64" s="54"/>
      <c r="E64" s="55"/>
      <c r="F64" s="56"/>
      <c r="G64" s="56"/>
      <c r="H64" s="56"/>
      <c r="I64" s="56"/>
      <c r="J64" s="56"/>
      <c r="K64" s="56"/>
      <c r="L64" s="57"/>
    </row>
    <row r="65" spans="2:12" s="58" customFormat="1" ht="14" x14ac:dyDescent="0.2">
      <c r="B65" s="52"/>
      <c r="C65" s="53"/>
      <c r="D65" s="54"/>
      <c r="E65" s="55"/>
      <c r="F65" s="56"/>
      <c r="G65" s="56"/>
      <c r="H65" s="56"/>
      <c r="I65" s="56"/>
      <c r="J65" s="56"/>
      <c r="K65" s="56"/>
      <c r="L65" s="57"/>
    </row>
    <row r="66" spans="2:12" s="58" customFormat="1" ht="14" x14ac:dyDescent="0.2">
      <c r="B66" s="52"/>
      <c r="C66" s="53"/>
      <c r="D66" s="54"/>
      <c r="E66" s="55"/>
      <c r="F66" s="56"/>
      <c r="G66" s="56"/>
      <c r="H66" s="56"/>
      <c r="I66" s="56"/>
      <c r="J66" s="56"/>
      <c r="K66" s="56"/>
      <c r="L66" s="57"/>
    </row>
    <row r="67" spans="2:12" s="58" customFormat="1" ht="14" x14ac:dyDescent="0.2">
      <c r="B67" s="52"/>
      <c r="C67" s="53"/>
      <c r="D67" s="54"/>
      <c r="E67" s="55"/>
      <c r="F67" s="56"/>
      <c r="G67" s="56"/>
      <c r="H67" s="56"/>
      <c r="I67" s="56"/>
      <c r="J67" s="56"/>
      <c r="K67" s="56"/>
      <c r="L67" s="57"/>
    </row>
    <row r="68" spans="2:12" s="58" customFormat="1" ht="14" x14ac:dyDescent="0.2">
      <c r="B68" s="52"/>
      <c r="C68" s="53"/>
      <c r="D68" s="54"/>
      <c r="E68" s="55"/>
      <c r="F68" s="56"/>
      <c r="G68" s="56"/>
      <c r="H68" s="56"/>
      <c r="I68" s="56"/>
      <c r="J68" s="56"/>
      <c r="K68" s="56"/>
      <c r="L68" s="57"/>
    </row>
    <row r="69" spans="2:12" s="58" customFormat="1" ht="14" x14ac:dyDescent="0.2">
      <c r="B69" s="52"/>
      <c r="C69" s="53"/>
      <c r="D69" s="54"/>
      <c r="E69" s="55"/>
      <c r="F69" s="56"/>
      <c r="G69" s="56"/>
      <c r="H69" s="56"/>
      <c r="I69" s="56"/>
      <c r="J69" s="56"/>
      <c r="K69" s="56"/>
      <c r="L69" s="57"/>
    </row>
    <row r="70" spans="2:12" s="58" customFormat="1" ht="14" x14ac:dyDescent="0.2">
      <c r="B70" s="52"/>
      <c r="C70" s="53"/>
      <c r="D70" s="54"/>
      <c r="E70" s="55"/>
      <c r="F70" s="56"/>
      <c r="G70" s="56"/>
      <c r="H70" s="56"/>
      <c r="I70" s="56"/>
      <c r="J70" s="56"/>
      <c r="K70" s="56"/>
      <c r="L70" s="57"/>
    </row>
    <row r="71" spans="2:12" s="58" customFormat="1" ht="14" x14ac:dyDescent="0.2">
      <c r="B71" s="52"/>
      <c r="C71" s="53"/>
      <c r="D71" s="54"/>
      <c r="E71" s="55"/>
      <c r="F71" s="56"/>
      <c r="G71" s="56"/>
      <c r="H71" s="56"/>
      <c r="I71" s="56"/>
      <c r="J71" s="56"/>
      <c r="K71" s="56"/>
      <c r="L71" s="57"/>
    </row>
    <row r="72" spans="2:12" s="58" customFormat="1" ht="14" x14ac:dyDescent="0.2">
      <c r="B72" s="52"/>
      <c r="C72" s="53"/>
      <c r="D72" s="54"/>
      <c r="E72" s="55"/>
      <c r="F72" s="56"/>
      <c r="G72" s="56"/>
      <c r="H72" s="56"/>
      <c r="I72" s="56"/>
      <c r="J72" s="56"/>
      <c r="K72" s="56"/>
      <c r="L72" s="57"/>
    </row>
    <row r="73" spans="2:12" s="58" customFormat="1" ht="14" x14ac:dyDescent="0.2">
      <c r="B73" s="52"/>
      <c r="C73" s="53"/>
      <c r="D73" s="54"/>
      <c r="E73" s="55"/>
      <c r="F73" s="56"/>
      <c r="G73" s="56"/>
      <c r="H73" s="56"/>
      <c r="I73" s="56"/>
      <c r="J73" s="56"/>
      <c r="K73" s="56"/>
      <c r="L73" s="57"/>
    </row>
    <row r="74" spans="2:12" s="58" customFormat="1" ht="14" x14ac:dyDescent="0.2">
      <c r="B74" s="52"/>
      <c r="C74" s="53"/>
      <c r="D74" s="54"/>
      <c r="E74" s="55"/>
      <c r="F74" s="56"/>
      <c r="G74" s="56"/>
      <c r="H74" s="56"/>
      <c r="I74" s="56"/>
      <c r="J74" s="56"/>
      <c r="K74" s="56"/>
      <c r="L74" s="57"/>
    </row>
    <row r="75" spans="2:12" s="58" customFormat="1" ht="14" x14ac:dyDescent="0.2">
      <c r="B75" s="52"/>
      <c r="C75" s="53"/>
      <c r="D75" s="54"/>
      <c r="E75" s="55"/>
      <c r="F75" s="56"/>
      <c r="G75" s="56"/>
      <c r="H75" s="56"/>
      <c r="I75" s="56"/>
      <c r="J75" s="56"/>
      <c r="K75" s="56"/>
      <c r="L75" s="57"/>
    </row>
    <row r="76" spans="2:12" s="58" customFormat="1" ht="14" x14ac:dyDescent="0.2">
      <c r="B76" s="52"/>
      <c r="C76" s="53"/>
      <c r="D76" s="54"/>
      <c r="E76" s="55"/>
      <c r="F76" s="56"/>
      <c r="G76" s="56"/>
      <c r="H76" s="56"/>
      <c r="I76" s="56"/>
      <c r="J76" s="56"/>
      <c r="K76" s="56"/>
      <c r="L76" s="57"/>
    </row>
    <row r="77" spans="2:12" s="58" customFormat="1" ht="14" x14ac:dyDescent="0.2">
      <c r="B77" s="52"/>
      <c r="C77" s="53"/>
      <c r="D77" s="54"/>
      <c r="E77" s="55"/>
      <c r="F77" s="56"/>
      <c r="G77" s="56"/>
      <c r="H77" s="56"/>
      <c r="I77" s="56"/>
      <c r="J77" s="56"/>
      <c r="K77" s="56"/>
      <c r="L77" s="57"/>
    </row>
    <row r="78" spans="2:12" s="58" customFormat="1" ht="14" x14ac:dyDescent="0.2">
      <c r="B78" s="52"/>
      <c r="C78" s="53"/>
      <c r="D78" s="54"/>
      <c r="E78" s="55"/>
      <c r="F78" s="56"/>
      <c r="G78" s="56"/>
      <c r="H78" s="56"/>
      <c r="I78" s="56"/>
      <c r="J78" s="56"/>
      <c r="K78" s="56"/>
      <c r="L78" s="57"/>
    </row>
    <row r="79" spans="2:12" s="58" customFormat="1" ht="14" x14ac:dyDescent="0.2">
      <c r="B79" s="52"/>
      <c r="C79" s="53"/>
      <c r="D79" s="54"/>
      <c r="E79" s="55"/>
      <c r="F79" s="56"/>
      <c r="G79" s="56"/>
      <c r="H79" s="56"/>
      <c r="I79" s="56"/>
      <c r="J79" s="56"/>
      <c r="K79" s="56"/>
      <c r="L79" s="57"/>
    </row>
    <row r="80" spans="2:12" s="58" customFormat="1" ht="14" x14ac:dyDescent="0.2">
      <c r="B80" s="52"/>
      <c r="C80" s="53"/>
      <c r="D80" s="54"/>
      <c r="E80" s="55"/>
      <c r="F80" s="56"/>
      <c r="G80" s="56"/>
      <c r="H80" s="56"/>
      <c r="I80" s="56"/>
      <c r="J80" s="56"/>
      <c r="K80" s="56"/>
      <c r="L80" s="57"/>
    </row>
    <row r="81" spans="2:12" s="58" customFormat="1" ht="14" x14ac:dyDescent="0.2">
      <c r="B81" s="52"/>
      <c r="C81" s="53"/>
      <c r="D81" s="54"/>
      <c r="E81" s="55"/>
      <c r="F81" s="56"/>
      <c r="G81" s="56"/>
      <c r="H81" s="56"/>
      <c r="I81" s="56"/>
      <c r="J81" s="56"/>
      <c r="K81" s="56"/>
      <c r="L81" s="57"/>
    </row>
    <row r="82" spans="2:12" s="58" customFormat="1" ht="14" x14ac:dyDescent="0.2">
      <c r="B82" s="52"/>
      <c r="C82" s="53"/>
      <c r="D82" s="54"/>
      <c r="E82" s="55"/>
      <c r="F82" s="56"/>
      <c r="G82" s="56"/>
      <c r="H82" s="56"/>
      <c r="I82" s="56"/>
      <c r="J82" s="56"/>
      <c r="K82" s="56"/>
      <c r="L82" s="57"/>
    </row>
    <row r="83" spans="2:12" s="58" customFormat="1" ht="14" x14ac:dyDescent="0.2">
      <c r="B83" s="52"/>
      <c r="C83" s="53"/>
      <c r="D83" s="54"/>
      <c r="E83" s="55"/>
      <c r="F83" s="56"/>
      <c r="G83" s="56"/>
      <c r="H83" s="56"/>
      <c r="I83" s="56"/>
      <c r="J83" s="56"/>
      <c r="K83" s="56"/>
      <c r="L83" s="57"/>
    </row>
    <row r="84" spans="2:12" s="58" customFormat="1" ht="14" x14ac:dyDescent="0.2">
      <c r="B84" s="52"/>
      <c r="C84" s="53"/>
      <c r="D84" s="54"/>
      <c r="E84" s="55"/>
      <c r="F84" s="56"/>
      <c r="G84" s="56"/>
      <c r="H84" s="56"/>
      <c r="I84" s="56"/>
      <c r="J84" s="56"/>
      <c r="K84" s="56"/>
      <c r="L84" s="57"/>
    </row>
    <row r="85" spans="2:12" s="58" customFormat="1" ht="14" x14ac:dyDescent="0.2">
      <c r="B85" s="52"/>
      <c r="C85" s="53"/>
      <c r="D85" s="54"/>
      <c r="E85" s="55"/>
      <c r="F85" s="56"/>
      <c r="G85" s="56"/>
      <c r="H85" s="56"/>
      <c r="I85" s="56"/>
      <c r="J85" s="56"/>
      <c r="K85" s="56"/>
      <c r="L85" s="57"/>
    </row>
    <row r="86" spans="2:12" s="58" customFormat="1" ht="14" x14ac:dyDescent="0.2">
      <c r="B86" s="52"/>
      <c r="C86" s="53"/>
      <c r="D86" s="54"/>
      <c r="E86" s="55"/>
      <c r="F86" s="56"/>
      <c r="G86" s="56"/>
      <c r="H86" s="56"/>
      <c r="I86" s="56"/>
      <c r="J86" s="56"/>
      <c r="K86" s="56"/>
      <c r="L86" s="57"/>
    </row>
    <row r="87" spans="2:12" s="58" customFormat="1" ht="14" x14ac:dyDescent="0.2">
      <c r="B87" s="52"/>
      <c r="C87" s="53"/>
      <c r="D87" s="54"/>
      <c r="E87" s="55"/>
      <c r="F87" s="56"/>
      <c r="G87" s="56"/>
      <c r="H87" s="56"/>
      <c r="I87" s="56"/>
      <c r="J87" s="56"/>
      <c r="K87" s="56"/>
      <c r="L87" s="57"/>
    </row>
    <row r="88" spans="2:12" s="58" customFormat="1" ht="14" x14ac:dyDescent="0.2">
      <c r="B88" s="52"/>
      <c r="C88" s="53"/>
      <c r="D88" s="54"/>
      <c r="E88" s="55"/>
      <c r="F88" s="56"/>
      <c r="G88" s="56"/>
      <c r="H88" s="56"/>
      <c r="I88" s="56"/>
      <c r="J88" s="56"/>
      <c r="K88" s="56"/>
      <c r="L88" s="57"/>
    </row>
    <row r="89" spans="2:12" s="58" customFormat="1" ht="14" x14ac:dyDescent="0.2">
      <c r="B89" s="52"/>
      <c r="C89" s="53"/>
      <c r="D89" s="54"/>
      <c r="E89" s="55"/>
      <c r="F89" s="56"/>
      <c r="G89" s="56"/>
      <c r="H89" s="56"/>
      <c r="I89" s="56"/>
      <c r="J89" s="56"/>
      <c r="K89" s="56"/>
      <c r="L89" s="57"/>
    </row>
    <row r="90" spans="2:12" s="58" customFormat="1" ht="14" x14ac:dyDescent="0.2">
      <c r="B90" s="52"/>
      <c r="C90" s="53"/>
      <c r="D90" s="54"/>
      <c r="E90" s="55"/>
      <c r="F90" s="56"/>
      <c r="G90" s="56"/>
      <c r="H90" s="56"/>
      <c r="I90" s="56"/>
      <c r="J90" s="56"/>
      <c r="K90" s="56"/>
      <c r="L90" s="57"/>
    </row>
    <row r="91" spans="2:12" s="58" customFormat="1" ht="14" x14ac:dyDescent="0.2">
      <c r="B91" s="52"/>
      <c r="C91" s="53"/>
      <c r="D91" s="54"/>
      <c r="E91" s="55"/>
      <c r="F91" s="56"/>
      <c r="G91" s="56"/>
      <c r="H91" s="56"/>
      <c r="I91" s="56"/>
      <c r="J91" s="56"/>
      <c r="K91" s="56"/>
      <c r="L91" s="57"/>
    </row>
    <row r="92" spans="2:12" s="58" customFormat="1" ht="14" x14ac:dyDescent="0.2">
      <c r="B92" s="52"/>
      <c r="C92" s="53"/>
      <c r="D92" s="54"/>
      <c r="E92" s="55"/>
      <c r="F92" s="56"/>
      <c r="G92" s="56"/>
      <c r="H92" s="56"/>
      <c r="I92" s="56"/>
      <c r="J92" s="56"/>
      <c r="K92" s="56"/>
      <c r="L92" s="57"/>
    </row>
    <row r="93" spans="2:12" s="58" customFormat="1" ht="14" x14ac:dyDescent="0.2">
      <c r="B93" s="52"/>
      <c r="C93" s="53"/>
      <c r="D93" s="54"/>
      <c r="E93" s="55"/>
      <c r="F93" s="56"/>
      <c r="G93" s="56"/>
      <c r="H93" s="56"/>
      <c r="I93" s="56"/>
      <c r="J93" s="56"/>
      <c r="K93" s="56"/>
      <c r="L93" s="57"/>
    </row>
    <row r="94" spans="2:12" s="58" customFormat="1" ht="14" x14ac:dyDescent="0.2">
      <c r="B94" s="52"/>
      <c r="C94" s="53"/>
      <c r="D94" s="54"/>
      <c r="E94" s="55"/>
      <c r="F94" s="56"/>
      <c r="G94" s="56"/>
      <c r="H94" s="56"/>
      <c r="I94" s="56"/>
      <c r="J94" s="56"/>
      <c r="K94" s="56"/>
      <c r="L94" s="57"/>
    </row>
    <row r="95" spans="2:12" s="58" customFormat="1" ht="14" x14ac:dyDescent="0.2">
      <c r="B95" s="52"/>
      <c r="C95" s="53"/>
      <c r="D95" s="54"/>
      <c r="E95" s="55"/>
      <c r="F95" s="56"/>
      <c r="G95" s="56"/>
      <c r="H95" s="56"/>
      <c r="I95" s="56"/>
      <c r="J95" s="56"/>
      <c r="K95" s="56"/>
      <c r="L95" s="57"/>
    </row>
    <row r="96" spans="2:12" s="58" customFormat="1" ht="14" x14ac:dyDescent="0.2">
      <c r="B96" s="52"/>
      <c r="C96" s="53"/>
      <c r="D96" s="54"/>
      <c r="E96" s="55"/>
      <c r="F96" s="56"/>
      <c r="G96" s="56"/>
      <c r="H96" s="56"/>
      <c r="I96" s="56"/>
      <c r="J96" s="56"/>
      <c r="K96" s="56"/>
      <c r="L96" s="57"/>
    </row>
    <row r="97" spans="2:12" s="58" customFormat="1" ht="14" x14ac:dyDescent="0.2">
      <c r="B97" s="52"/>
      <c r="C97" s="53"/>
      <c r="D97" s="54"/>
      <c r="E97" s="55"/>
      <c r="F97" s="56"/>
      <c r="G97" s="56"/>
      <c r="H97" s="56"/>
      <c r="I97" s="56"/>
      <c r="J97" s="56"/>
      <c r="K97" s="56"/>
      <c r="L97" s="57"/>
    </row>
    <row r="98" spans="2:12" s="58" customFormat="1" ht="14" x14ac:dyDescent="0.2">
      <c r="B98" s="52"/>
      <c r="C98" s="53"/>
      <c r="D98" s="54"/>
      <c r="E98" s="55"/>
      <c r="F98" s="56"/>
      <c r="G98" s="56"/>
      <c r="H98" s="56"/>
      <c r="I98" s="56"/>
      <c r="J98" s="56"/>
      <c r="K98" s="56"/>
      <c r="L98" s="57"/>
    </row>
    <row r="99" spans="2:12" s="58" customFormat="1" ht="14" x14ac:dyDescent="0.2">
      <c r="B99" s="52"/>
      <c r="C99" s="53"/>
      <c r="D99" s="54"/>
      <c r="E99" s="55"/>
      <c r="F99" s="56"/>
      <c r="G99" s="56"/>
      <c r="H99" s="56"/>
      <c r="I99" s="56"/>
      <c r="J99" s="56"/>
      <c r="K99" s="56"/>
      <c r="L99" s="57"/>
    </row>
    <row r="100" spans="2:12" s="58" customFormat="1" ht="14" x14ac:dyDescent="0.2">
      <c r="B100" s="52"/>
      <c r="C100" s="53"/>
      <c r="D100" s="54"/>
      <c r="E100" s="55"/>
      <c r="F100" s="56"/>
      <c r="G100" s="56"/>
      <c r="H100" s="56"/>
      <c r="I100" s="56"/>
      <c r="J100" s="56"/>
      <c r="K100" s="56"/>
      <c r="L100" s="57"/>
    </row>
    <row r="101" spans="2:12" s="58" customFormat="1" ht="14" x14ac:dyDescent="0.2">
      <c r="B101" s="52"/>
      <c r="C101" s="53"/>
      <c r="D101" s="54"/>
      <c r="E101" s="55"/>
      <c r="F101" s="56"/>
      <c r="G101" s="56"/>
      <c r="H101" s="56"/>
      <c r="I101" s="56"/>
      <c r="J101" s="56"/>
      <c r="K101" s="56"/>
      <c r="L101" s="57"/>
    </row>
    <row r="102" spans="2:12" s="58" customFormat="1" ht="14" x14ac:dyDescent="0.2">
      <c r="B102" s="52"/>
      <c r="C102" s="53"/>
      <c r="D102" s="54"/>
      <c r="E102" s="55"/>
      <c r="F102" s="56"/>
      <c r="G102" s="56"/>
      <c r="H102" s="56"/>
      <c r="I102" s="56"/>
      <c r="J102" s="56"/>
      <c r="K102" s="56"/>
      <c r="L102" s="57"/>
    </row>
    <row r="103" spans="2:12" s="58" customFormat="1" ht="14" x14ac:dyDescent="0.2">
      <c r="B103" s="52"/>
      <c r="C103" s="53"/>
      <c r="D103" s="54"/>
      <c r="E103" s="55"/>
      <c r="F103" s="56"/>
      <c r="G103" s="56"/>
      <c r="H103" s="56"/>
      <c r="I103" s="56"/>
      <c r="J103" s="56"/>
      <c r="K103" s="56"/>
      <c r="L103" s="57"/>
    </row>
    <row r="104" spans="2:12" s="58" customFormat="1" ht="14" x14ac:dyDescent="0.2">
      <c r="B104" s="52"/>
      <c r="C104" s="53"/>
      <c r="D104" s="54"/>
      <c r="E104" s="55"/>
      <c r="F104" s="56"/>
      <c r="G104" s="56"/>
      <c r="H104" s="56"/>
      <c r="I104" s="56"/>
      <c r="J104" s="56"/>
      <c r="K104" s="56"/>
      <c r="L104" s="57"/>
    </row>
    <row r="105" spans="2:12" s="58" customFormat="1" ht="14" x14ac:dyDescent="0.2">
      <c r="B105" s="52"/>
      <c r="C105" s="53"/>
      <c r="D105" s="54"/>
      <c r="E105" s="55"/>
      <c r="F105" s="56"/>
      <c r="G105" s="56"/>
      <c r="H105" s="56"/>
      <c r="I105" s="56"/>
      <c r="J105" s="56"/>
      <c r="K105" s="56"/>
      <c r="L105" s="57"/>
    </row>
    <row r="106" spans="2:12" s="58" customFormat="1" ht="14" x14ac:dyDescent="0.2">
      <c r="B106" s="52"/>
      <c r="C106" s="53"/>
      <c r="D106" s="54"/>
      <c r="E106" s="55"/>
      <c r="F106" s="56"/>
      <c r="G106" s="56"/>
      <c r="H106" s="56"/>
      <c r="I106" s="56"/>
      <c r="J106" s="56"/>
      <c r="K106" s="56"/>
      <c r="L106" s="57"/>
    </row>
    <row r="107" spans="2:12" s="58" customFormat="1" ht="14" x14ac:dyDescent="0.2">
      <c r="B107" s="52"/>
      <c r="C107" s="53"/>
      <c r="D107" s="54"/>
      <c r="E107" s="55"/>
      <c r="F107" s="56"/>
      <c r="G107" s="56"/>
      <c r="H107" s="56"/>
      <c r="I107" s="56"/>
      <c r="J107" s="56"/>
      <c r="K107" s="56"/>
      <c r="L107" s="57"/>
    </row>
    <row r="108" spans="2:12" s="58" customFormat="1" ht="14" x14ac:dyDescent="0.2">
      <c r="B108" s="52"/>
      <c r="C108" s="53"/>
      <c r="D108" s="54"/>
      <c r="E108" s="55"/>
      <c r="F108" s="56"/>
      <c r="G108" s="56"/>
      <c r="H108" s="56"/>
      <c r="I108" s="56"/>
      <c r="J108" s="56"/>
      <c r="K108" s="56"/>
      <c r="L108" s="57"/>
    </row>
    <row r="109" spans="2:12" s="58" customFormat="1" ht="14" x14ac:dyDescent="0.2">
      <c r="B109" s="52"/>
      <c r="C109" s="53"/>
      <c r="D109" s="54"/>
      <c r="E109" s="55"/>
      <c r="F109" s="56"/>
      <c r="G109" s="56"/>
      <c r="H109" s="56"/>
      <c r="I109" s="56"/>
      <c r="J109" s="56"/>
      <c r="K109" s="56"/>
      <c r="L109" s="57"/>
    </row>
    <row r="110" spans="2:12" s="58" customFormat="1" ht="14" x14ac:dyDescent="0.2">
      <c r="B110" s="52"/>
      <c r="C110" s="53"/>
      <c r="D110" s="54"/>
      <c r="E110" s="55"/>
      <c r="F110" s="56"/>
      <c r="G110" s="56"/>
      <c r="H110" s="56"/>
      <c r="I110" s="56"/>
      <c r="J110" s="56"/>
      <c r="K110" s="56"/>
      <c r="L110" s="57"/>
    </row>
    <row r="111" spans="2:12" s="58" customFormat="1" ht="14" x14ac:dyDescent="0.2">
      <c r="B111" s="52"/>
      <c r="C111" s="53"/>
      <c r="D111" s="54"/>
      <c r="E111" s="55"/>
      <c r="F111" s="56"/>
      <c r="G111" s="56"/>
      <c r="H111" s="56"/>
      <c r="I111" s="56"/>
      <c r="J111" s="56"/>
      <c r="K111" s="56"/>
      <c r="L111" s="57"/>
    </row>
    <row r="112" spans="2:12" s="58" customFormat="1" ht="14" x14ac:dyDescent="0.2">
      <c r="B112" s="52"/>
      <c r="C112" s="53"/>
      <c r="D112" s="54"/>
      <c r="E112" s="55"/>
      <c r="F112" s="56"/>
      <c r="G112" s="56"/>
      <c r="H112" s="56"/>
      <c r="I112" s="56"/>
      <c r="J112" s="56"/>
      <c r="K112" s="56"/>
      <c r="L112" s="57"/>
    </row>
    <row r="113" spans="2:12" s="58" customFormat="1" ht="14" x14ac:dyDescent="0.2">
      <c r="B113" s="52"/>
      <c r="C113" s="53"/>
      <c r="D113" s="54"/>
      <c r="E113" s="55"/>
      <c r="F113" s="56"/>
      <c r="G113" s="56"/>
      <c r="H113" s="56"/>
      <c r="I113" s="56"/>
      <c r="J113" s="56"/>
      <c r="K113" s="56"/>
      <c r="L113" s="57"/>
    </row>
    <row r="114" spans="2:12" s="58" customFormat="1" ht="14" x14ac:dyDescent="0.2">
      <c r="B114" s="52"/>
      <c r="C114" s="53"/>
      <c r="D114" s="54"/>
      <c r="E114" s="55"/>
      <c r="F114" s="56"/>
      <c r="G114" s="56"/>
      <c r="H114" s="56"/>
      <c r="I114" s="56"/>
      <c r="J114" s="56"/>
      <c r="K114" s="56"/>
      <c r="L114" s="57"/>
    </row>
    <row r="115" spans="2:12" s="58" customFormat="1" ht="14" x14ac:dyDescent="0.2">
      <c r="B115" s="52"/>
      <c r="C115" s="53"/>
      <c r="D115" s="54"/>
      <c r="E115" s="55"/>
      <c r="F115" s="56"/>
      <c r="G115" s="56"/>
      <c r="H115" s="56"/>
      <c r="I115" s="56"/>
      <c r="J115" s="56"/>
      <c r="K115" s="56"/>
      <c r="L115" s="57"/>
    </row>
    <row r="116" spans="2:12" s="58" customFormat="1" ht="14" x14ac:dyDescent="0.2">
      <c r="B116" s="52"/>
      <c r="C116" s="53"/>
      <c r="D116" s="54"/>
      <c r="E116" s="55"/>
      <c r="F116" s="56"/>
      <c r="G116" s="56"/>
      <c r="H116" s="56"/>
      <c r="I116" s="56"/>
      <c r="J116" s="56"/>
      <c r="K116" s="56"/>
      <c r="L116" s="57"/>
    </row>
    <row r="117" spans="2:12" s="58" customFormat="1" ht="14" x14ac:dyDescent="0.2">
      <c r="B117" s="52"/>
      <c r="C117" s="53"/>
      <c r="D117" s="54"/>
      <c r="E117" s="55"/>
      <c r="F117" s="56"/>
      <c r="G117" s="56"/>
      <c r="H117" s="56"/>
      <c r="I117" s="56"/>
      <c r="J117" s="56"/>
      <c r="K117" s="56"/>
      <c r="L117" s="57"/>
    </row>
    <row r="118" spans="2:12" s="58" customFormat="1" ht="14" x14ac:dyDescent="0.2">
      <c r="B118" s="52"/>
      <c r="C118" s="53"/>
      <c r="D118" s="54"/>
      <c r="E118" s="55"/>
      <c r="F118" s="56"/>
      <c r="G118" s="56"/>
      <c r="H118" s="56"/>
      <c r="I118" s="56"/>
      <c r="J118" s="56"/>
      <c r="K118" s="56"/>
      <c r="L118" s="57"/>
    </row>
    <row r="119" spans="2:12" s="58" customFormat="1" ht="14" x14ac:dyDescent="0.2">
      <c r="B119" s="52"/>
      <c r="C119" s="53"/>
      <c r="D119" s="54"/>
      <c r="E119" s="55"/>
      <c r="F119" s="56"/>
      <c r="G119" s="56"/>
      <c r="H119" s="56"/>
      <c r="I119" s="56"/>
      <c r="J119" s="56"/>
      <c r="K119" s="56"/>
      <c r="L119" s="57"/>
    </row>
    <row r="120" spans="2:12" s="58" customFormat="1" ht="14" x14ac:dyDescent="0.2">
      <c r="B120" s="52"/>
      <c r="C120" s="53"/>
      <c r="D120" s="54"/>
      <c r="E120" s="55"/>
      <c r="F120" s="56"/>
      <c r="G120" s="56"/>
      <c r="H120" s="56"/>
      <c r="I120" s="56"/>
      <c r="J120" s="56"/>
      <c r="K120" s="56"/>
      <c r="L120" s="57"/>
    </row>
    <row r="121" spans="2:12" s="58" customFormat="1" ht="14" x14ac:dyDescent="0.2">
      <c r="B121" s="52"/>
      <c r="C121" s="53"/>
      <c r="D121" s="54"/>
      <c r="E121" s="55"/>
      <c r="F121" s="56"/>
      <c r="G121" s="56"/>
      <c r="H121" s="56"/>
      <c r="I121" s="56"/>
      <c r="J121" s="56"/>
      <c r="K121" s="56"/>
      <c r="L121" s="57"/>
    </row>
    <row r="122" spans="2:12" s="58" customFormat="1" ht="14" x14ac:dyDescent="0.2">
      <c r="B122" s="52"/>
      <c r="C122" s="53"/>
      <c r="D122" s="54"/>
      <c r="E122" s="55"/>
      <c r="F122" s="56"/>
      <c r="G122" s="56"/>
      <c r="H122" s="56"/>
      <c r="I122" s="56"/>
      <c r="J122" s="56"/>
      <c r="K122" s="56"/>
      <c r="L122" s="57"/>
    </row>
    <row r="123" spans="2:12" s="58" customFormat="1" ht="14" x14ac:dyDescent="0.2">
      <c r="B123" s="52"/>
      <c r="C123" s="53"/>
      <c r="D123" s="54"/>
      <c r="E123" s="55"/>
      <c r="F123" s="56"/>
      <c r="G123" s="56"/>
      <c r="H123" s="56"/>
      <c r="I123" s="56"/>
      <c r="J123" s="56"/>
      <c r="K123" s="56"/>
      <c r="L123" s="57"/>
    </row>
    <row r="124" spans="2:12" s="58" customFormat="1" ht="14" x14ac:dyDescent="0.2">
      <c r="B124" s="52"/>
      <c r="C124" s="53"/>
      <c r="D124" s="54"/>
      <c r="E124" s="55"/>
      <c r="F124" s="56"/>
      <c r="G124" s="56"/>
      <c r="H124" s="56"/>
      <c r="I124" s="56"/>
      <c r="J124" s="56"/>
      <c r="K124" s="56"/>
      <c r="L124" s="57"/>
    </row>
    <row r="125" spans="2:12" s="58" customFormat="1" ht="14" x14ac:dyDescent="0.2">
      <c r="B125" s="52"/>
      <c r="C125" s="53"/>
      <c r="D125" s="54"/>
      <c r="E125" s="55"/>
      <c r="F125" s="56"/>
      <c r="G125" s="56"/>
      <c r="H125" s="56"/>
      <c r="I125" s="56"/>
      <c r="J125" s="56"/>
      <c r="K125" s="56"/>
      <c r="L125" s="57"/>
    </row>
    <row r="126" spans="2:12" s="58" customFormat="1" ht="14" x14ac:dyDescent="0.2">
      <c r="B126" s="52"/>
      <c r="C126" s="53"/>
      <c r="D126" s="54"/>
      <c r="E126" s="55"/>
      <c r="F126" s="56"/>
      <c r="G126" s="56"/>
      <c r="H126" s="56"/>
      <c r="I126" s="56"/>
      <c r="J126" s="56"/>
      <c r="K126" s="56"/>
      <c r="L126" s="57"/>
    </row>
    <row r="127" spans="2:12" s="58" customFormat="1" ht="14" x14ac:dyDescent="0.2">
      <c r="B127" s="52"/>
      <c r="C127" s="53"/>
      <c r="D127" s="54"/>
      <c r="E127" s="55"/>
      <c r="F127" s="56"/>
      <c r="G127" s="56"/>
      <c r="H127" s="56"/>
      <c r="I127" s="56"/>
      <c r="J127" s="56"/>
      <c r="K127" s="56"/>
      <c r="L127" s="57"/>
    </row>
    <row r="128" spans="2:12" s="58" customFormat="1" ht="14" x14ac:dyDescent="0.2">
      <c r="B128" s="52"/>
      <c r="C128" s="53"/>
      <c r="D128" s="54"/>
      <c r="E128" s="55"/>
      <c r="F128" s="56"/>
      <c r="G128" s="56"/>
      <c r="H128" s="56"/>
      <c r="I128" s="56"/>
      <c r="J128" s="56"/>
      <c r="K128" s="56"/>
      <c r="L128" s="57"/>
    </row>
    <row r="129" spans="2:12" s="58" customFormat="1" ht="14" x14ac:dyDescent="0.2">
      <c r="B129" s="52"/>
      <c r="C129" s="53"/>
      <c r="D129" s="54"/>
      <c r="E129" s="55"/>
      <c r="F129" s="56"/>
      <c r="G129" s="56"/>
      <c r="H129" s="56"/>
      <c r="I129" s="56"/>
      <c r="J129" s="56"/>
      <c r="K129" s="56"/>
      <c r="L129" s="57"/>
    </row>
    <row r="130" spans="2:12" s="58" customFormat="1" ht="14" x14ac:dyDescent="0.2">
      <c r="B130" s="52"/>
      <c r="C130" s="53"/>
      <c r="D130" s="54"/>
      <c r="E130" s="55"/>
      <c r="F130" s="56"/>
      <c r="G130" s="56"/>
      <c r="H130" s="56"/>
      <c r="I130" s="56"/>
      <c r="J130" s="56"/>
      <c r="K130" s="56"/>
      <c r="L130" s="57"/>
    </row>
    <row r="131" spans="2:12" s="58" customFormat="1" ht="14" x14ac:dyDescent="0.2">
      <c r="B131" s="52"/>
      <c r="C131" s="53"/>
      <c r="D131" s="54"/>
      <c r="E131" s="55"/>
      <c r="F131" s="56"/>
      <c r="G131" s="56"/>
      <c r="H131" s="56"/>
      <c r="I131" s="56"/>
      <c r="J131" s="56"/>
      <c r="K131" s="56"/>
      <c r="L131" s="57"/>
    </row>
    <row r="132" spans="2:12" s="58" customFormat="1" ht="14" x14ac:dyDescent="0.2">
      <c r="B132" s="52"/>
      <c r="C132" s="53"/>
      <c r="D132" s="54"/>
      <c r="E132" s="55"/>
      <c r="F132" s="56"/>
      <c r="G132" s="56"/>
      <c r="H132" s="56"/>
      <c r="I132" s="56"/>
      <c r="J132" s="56"/>
      <c r="K132" s="56"/>
      <c r="L132" s="57"/>
    </row>
    <row r="133" spans="2:12" s="58" customFormat="1" ht="14" x14ac:dyDescent="0.2">
      <c r="B133" s="52"/>
      <c r="C133" s="53"/>
      <c r="D133" s="54"/>
      <c r="E133" s="55"/>
      <c r="F133" s="56"/>
      <c r="G133" s="56"/>
      <c r="H133" s="56"/>
      <c r="I133" s="56"/>
      <c r="J133" s="56"/>
      <c r="K133" s="56"/>
      <c r="L133" s="57"/>
    </row>
    <row r="134" spans="2:12" s="58" customFormat="1" ht="14" x14ac:dyDescent="0.2">
      <c r="B134" s="52"/>
      <c r="C134" s="53"/>
      <c r="D134" s="54"/>
      <c r="E134" s="55"/>
      <c r="F134" s="56"/>
      <c r="G134" s="56"/>
      <c r="H134" s="56"/>
      <c r="I134" s="56"/>
      <c r="J134" s="56"/>
      <c r="K134" s="56"/>
      <c r="L134" s="57"/>
    </row>
    <row r="135" spans="2:12" s="58" customFormat="1" ht="14" x14ac:dyDescent="0.2">
      <c r="B135" s="52"/>
      <c r="C135" s="53"/>
      <c r="D135" s="54"/>
      <c r="E135" s="55"/>
      <c r="F135" s="56"/>
      <c r="G135" s="56"/>
      <c r="H135" s="56"/>
      <c r="I135" s="56"/>
      <c r="J135" s="56"/>
      <c r="K135" s="56"/>
      <c r="L135" s="57"/>
    </row>
    <row r="136" spans="2:12" s="58" customFormat="1" ht="14" x14ac:dyDescent="0.2">
      <c r="B136" s="52"/>
      <c r="C136" s="53"/>
      <c r="D136" s="54"/>
      <c r="E136" s="55"/>
      <c r="F136" s="56"/>
      <c r="G136" s="56"/>
      <c r="H136" s="56"/>
      <c r="I136" s="56"/>
      <c r="J136" s="56"/>
      <c r="K136" s="56"/>
      <c r="L136" s="57"/>
    </row>
    <row r="137" spans="2:12" s="58" customFormat="1" ht="14" x14ac:dyDescent="0.2">
      <c r="B137" s="52"/>
      <c r="C137" s="53"/>
      <c r="D137" s="54"/>
      <c r="E137" s="55"/>
      <c r="F137" s="56"/>
      <c r="G137" s="56"/>
      <c r="H137" s="56"/>
      <c r="I137" s="56"/>
      <c r="J137" s="56"/>
      <c r="K137" s="56"/>
      <c r="L137" s="57"/>
    </row>
    <row r="138" spans="2:12" s="58" customFormat="1" ht="14" x14ac:dyDescent="0.2">
      <c r="B138" s="52"/>
      <c r="C138" s="53"/>
      <c r="D138" s="54"/>
      <c r="E138" s="55"/>
      <c r="F138" s="56"/>
      <c r="G138" s="56"/>
      <c r="H138" s="56"/>
      <c r="I138" s="56"/>
      <c r="J138" s="56"/>
      <c r="K138" s="56"/>
      <c r="L138" s="57"/>
    </row>
    <row r="139" spans="2:12" s="58" customFormat="1" ht="14" x14ac:dyDescent="0.2">
      <c r="B139" s="52"/>
      <c r="C139" s="53"/>
      <c r="D139" s="54"/>
      <c r="E139" s="55"/>
      <c r="F139" s="56"/>
      <c r="G139" s="56"/>
      <c r="H139" s="56"/>
      <c r="I139" s="56"/>
      <c r="J139" s="56"/>
      <c r="K139" s="56"/>
      <c r="L139" s="57"/>
    </row>
    <row r="140" spans="2:12" s="58" customFormat="1" ht="14" x14ac:dyDescent="0.2">
      <c r="B140" s="52"/>
      <c r="C140" s="53"/>
      <c r="D140" s="54"/>
      <c r="E140" s="55"/>
      <c r="F140" s="56"/>
      <c r="G140" s="56"/>
      <c r="H140" s="56"/>
      <c r="I140" s="56"/>
      <c r="J140" s="56"/>
      <c r="K140" s="56"/>
      <c r="L140" s="57"/>
    </row>
    <row r="141" spans="2:12" x14ac:dyDescent="0.2">
      <c r="B141" s="33"/>
    </row>
    <row r="142" spans="2:12" x14ac:dyDescent="0.2">
      <c r="B142" s="33"/>
    </row>
    <row r="143" spans="2:12" x14ac:dyDescent="0.2">
      <c r="B143" s="33"/>
    </row>
    <row r="144" spans="2:12" x14ac:dyDescent="0.2">
      <c r="B144" s="33"/>
    </row>
    <row r="145" spans="2:2" x14ac:dyDescent="0.2">
      <c r="B145" s="33"/>
    </row>
    <row r="146" spans="2:2" x14ac:dyDescent="0.2">
      <c r="B146" s="33"/>
    </row>
    <row r="147" spans="2:2" x14ac:dyDescent="0.2">
      <c r="B147" s="33"/>
    </row>
    <row r="148" spans="2:2" x14ac:dyDescent="0.2">
      <c r="B148" s="33"/>
    </row>
    <row r="149" spans="2:2" x14ac:dyDescent="0.2">
      <c r="B149" s="33"/>
    </row>
    <row r="150" spans="2:2" x14ac:dyDescent="0.2">
      <c r="B150" s="33"/>
    </row>
    <row r="151" spans="2:2" x14ac:dyDescent="0.2">
      <c r="B151" s="33"/>
    </row>
    <row r="152" spans="2:2" x14ac:dyDescent="0.2">
      <c r="B152" s="33"/>
    </row>
  </sheetData>
  <sheetProtection formatCells="0" formatColumns="0" formatRows="0" sort="0"/>
  <dataValidations count="1">
    <dataValidation showInputMessage="1" showErrorMessage="1" sqref="J2:J1048576" xr:uid="{00000000-0002-0000-0200-000000000000}"/>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Tabelle2!$A$2:$A$5</xm:f>
          </x14:formula1>
          <xm:sqref>D2:D121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J21" sqref="J21"/>
    </sheetView>
  </sheetViews>
  <sheetFormatPr baseColWidth="10" defaultColWidth="11.5" defaultRowHeight="15" x14ac:dyDescent="0.2"/>
  <cols>
    <col min="2" max="2" width="20.83203125" bestFit="1" customWidth="1"/>
  </cols>
  <sheetData>
    <row r="1" spans="1:5" x14ac:dyDescent="0.2">
      <c r="A1" t="s">
        <v>18</v>
      </c>
      <c r="C1" t="s">
        <v>21</v>
      </c>
    </row>
    <row r="3" spans="1:5" x14ac:dyDescent="0.2">
      <c r="A3" t="s">
        <v>19</v>
      </c>
      <c r="C3" t="s">
        <v>20</v>
      </c>
    </row>
    <row r="4" spans="1:5" x14ac:dyDescent="0.2">
      <c r="A4" t="s">
        <v>22</v>
      </c>
      <c r="C4" t="s">
        <v>23</v>
      </c>
    </row>
    <row r="5" spans="1:5" x14ac:dyDescent="0.2">
      <c r="A5" t="s">
        <v>24</v>
      </c>
    </row>
    <row r="7" spans="1:5" x14ac:dyDescent="0.2">
      <c r="B7" t="s">
        <v>25</v>
      </c>
      <c r="C7" t="s">
        <v>26</v>
      </c>
      <c r="D7" t="s">
        <v>27</v>
      </c>
      <c r="E7" t="s">
        <v>28</v>
      </c>
    </row>
    <row r="8" spans="1:5" x14ac:dyDescent="0.2">
      <c r="A8">
        <v>3</v>
      </c>
      <c r="B8" s="21">
        <f>SUM(C8:E8)</f>
        <v>63</v>
      </c>
      <c r="C8" s="22">
        <v>27</v>
      </c>
      <c r="D8" s="22">
        <v>18</v>
      </c>
      <c r="E8" s="22">
        <v>18</v>
      </c>
    </row>
    <row r="9" spans="1:5" x14ac:dyDescent="0.2">
      <c r="A9">
        <v>4</v>
      </c>
      <c r="B9" s="42">
        <f t="shared" ref="B9:B17" si="0">SUM(C9:E9)</f>
        <v>11</v>
      </c>
      <c r="C9" s="43">
        <v>5</v>
      </c>
      <c r="D9" s="43">
        <v>3</v>
      </c>
      <c r="E9" s="43">
        <v>3</v>
      </c>
    </row>
    <row r="10" spans="1:5" x14ac:dyDescent="0.2">
      <c r="A10">
        <v>5</v>
      </c>
      <c r="B10" s="21">
        <f t="shared" si="0"/>
        <v>39</v>
      </c>
      <c r="C10" s="22">
        <v>17</v>
      </c>
      <c r="D10" s="22">
        <v>11</v>
      </c>
      <c r="E10" s="22">
        <v>11</v>
      </c>
    </row>
    <row r="11" spans="1:5" x14ac:dyDescent="0.2">
      <c r="A11">
        <v>6</v>
      </c>
      <c r="B11" s="21">
        <f t="shared" si="0"/>
        <v>32</v>
      </c>
      <c r="C11" s="22">
        <v>14</v>
      </c>
      <c r="D11" s="22">
        <v>9</v>
      </c>
      <c r="E11" s="22">
        <v>9</v>
      </c>
    </row>
    <row r="12" spans="1:5" x14ac:dyDescent="0.2">
      <c r="A12">
        <v>7</v>
      </c>
      <c r="B12" s="21">
        <f t="shared" si="0"/>
        <v>28</v>
      </c>
      <c r="C12" s="22">
        <v>12</v>
      </c>
      <c r="D12" s="22">
        <v>8</v>
      </c>
      <c r="E12" s="22">
        <v>8</v>
      </c>
    </row>
    <row r="13" spans="1:5" x14ac:dyDescent="0.2">
      <c r="A13">
        <v>8</v>
      </c>
      <c r="B13" s="21">
        <f t="shared" si="0"/>
        <v>25</v>
      </c>
      <c r="C13" s="22">
        <v>11</v>
      </c>
      <c r="D13" s="22">
        <v>7</v>
      </c>
      <c r="E13" s="22">
        <v>7</v>
      </c>
    </row>
    <row r="14" spans="1:5" x14ac:dyDescent="0.2">
      <c r="A14">
        <v>9</v>
      </c>
      <c r="B14" s="21">
        <f t="shared" si="0"/>
        <v>21</v>
      </c>
      <c r="C14" s="22">
        <v>9</v>
      </c>
      <c r="D14" s="22">
        <v>6</v>
      </c>
      <c r="E14" s="22">
        <v>6</v>
      </c>
    </row>
    <row r="15" spans="1:5" x14ac:dyDescent="0.2">
      <c r="A15">
        <v>10</v>
      </c>
      <c r="B15" s="21">
        <f t="shared" si="0"/>
        <v>21</v>
      </c>
      <c r="C15" s="22">
        <v>9</v>
      </c>
      <c r="D15" s="22">
        <v>6</v>
      </c>
      <c r="E15" s="22">
        <v>6</v>
      </c>
    </row>
    <row r="16" spans="1:5" x14ac:dyDescent="0.2">
      <c r="A16">
        <v>11</v>
      </c>
      <c r="B16" s="21">
        <f t="shared" si="0"/>
        <v>18</v>
      </c>
      <c r="C16" s="22">
        <v>8</v>
      </c>
      <c r="D16" s="22">
        <v>5</v>
      </c>
      <c r="E16" s="22">
        <v>5</v>
      </c>
    </row>
    <row r="17" spans="1:5" x14ac:dyDescent="0.2">
      <c r="A17">
        <v>12</v>
      </c>
      <c r="B17" s="23">
        <f t="shared" si="0"/>
        <v>17</v>
      </c>
      <c r="C17" s="24">
        <v>7</v>
      </c>
      <c r="D17" s="24">
        <v>5</v>
      </c>
      <c r="E17" s="24">
        <v>5</v>
      </c>
    </row>
    <row r="19" spans="1:5" x14ac:dyDescent="0.2">
      <c r="B19" t="s">
        <v>29</v>
      </c>
      <c r="C19" t="s">
        <v>30</v>
      </c>
      <c r="D19" t="s">
        <v>31</v>
      </c>
      <c r="E19" t="s">
        <v>32</v>
      </c>
    </row>
    <row r="20" spans="1:5" x14ac:dyDescent="0.2">
      <c r="A20">
        <v>3</v>
      </c>
      <c r="B20" s="25">
        <f>SUM(C20:E20)</f>
        <v>40</v>
      </c>
      <c r="C20" s="22">
        <v>10</v>
      </c>
      <c r="D20" s="22">
        <v>10</v>
      </c>
      <c r="E20" s="22">
        <v>20</v>
      </c>
    </row>
    <row r="21" spans="1:5" x14ac:dyDescent="0.2">
      <c r="A21">
        <v>4</v>
      </c>
      <c r="B21" s="43">
        <f t="shared" ref="B21:B29" si="1">SUM(C21:E21)</f>
        <v>6</v>
      </c>
      <c r="C21" s="43">
        <v>2</v>
      </c>
      <c r="D21" s="43">
        <v>2</v>
      </c>
      <c r="E21" s="43">
        <v>2</v>
      </c>
    </row>
    <row r="22" spans="1:5" x14ac:dyDescent="0.2">
      <c r="A22">
        <v>5</v>
      </c>
      <c r="B22" s="25">
        <f t="shared" si="1"/>
        <v>24</v>
      </c>
      <c r="C22" s="22">
        <v>6</v>
      </c>
      <c r="D22" s="22">
        <v>6</v>
      </c>
      <c r="E22" s="22">
        <v>12</v>
      </c>
    </row>
    <row r="23" spans="1:5" x14ac:dyDescent="0.2">
      <c r="A23">
        <v>6</v>
      </c>
      <c r="B23" s="25">
        <f t="shared" si="1"/>
        <v>20</v>
      </c>
      <c r="C23" s="22">
        <v>5</v>
      </c>
      <c r="D23" s="22">
        <v>5</v>
      </c>
      <c r="E23" s="22">
        <v>10</v>
      </c>
    </row>
    <row r="24" spans="1:5" x14ac:dyDescent="0.2">
      <c r="A24">
        <v>7</v>
      </c>
      <c r="B24" s="25">
        <f t="shared" si="1"/>
        <v>17</v>
      </c>
      <c r="C24" s="22">
        <v>4</v>
      </c>
      <c r="D24" s="22">
        <v>4</v>
      </c>
      <c r="E24" s="22">
        <v>9</v>
      </c>
    </row>
    <row r="25" spans="1:5" x14ac:dyDescent="0.2">
      <c r="A25">
        <v>8</v>
      </c>
      <c r="B25" s="25">
        <f t="shared" si="1"/>
        <v>15</v>
      </c>
      <c r="C25" s="22">
        <v>4</v>
      </c>
      <c r="D25" s="22">
        <v>4</v>
      </c>
      <c r="E25" s="22">
        <v>7</v>
      </c>
    </row>
    <row r="26" spans="1:5" x14ac:dyDescent="0.2">
      <c r="A26">
        <v>9</v>
      </c>
      <c r="B26" s="25">
        <f t="shared" si="1"/>
        <v>13</v>
      </c>
      <c r="C26" s="22">
        <v>3</v>
      </c>
      <c r="D26" s="22">
        <v>3</v>
      </c>
      <c r="E26" s="22">
        <v>7</v>
      </c>
    </row>
    <row r="27" spans="1:5" x14ac:dyDescent="0.2">
      <c r="A27">
        <v>10</v>
      </c>
      <c r="B27" s="25">
        <f t="shared" si="1"/>
        <v>12</v>
      </c>
      <c r="C27" s="22">
        <v>3</v>
      </c>
      <c r="D27" s="22">
        <v>3</v>
      </c>
      <c r="E27" s="22">
        <v>6</v>
      </c>
    </row>
    <row r="28" spans="1:5" x14ac:dyDescent="0.2">
      <c r="A28">
        <v>11</v>
      </c>
      <c r="B28" s="25">
        <f t="shared" si="1"/>
        <v>11</v>
      </c>
      <c r="C28" s="22">
        <v>3</v>
      </c>
      <c r="D28" s="22">
        <v>3</v>
      </c>
      <c r="E28" s="22">
        <v>5</v>
      </c>
    </row>
    <row r="29" spans="1:5" x14ac:dyDescent="0.2">
      <c r="A29">
        <v>12</v>
      </c>
      <c r="B29" s="26">
        <f t="shared" si="1"/>
        <v>10</v>
      </c>
      <c r="C29" s="24">
        <v>2</v>
      </c>
      <c r="D29" s="24">
        <v>3</v>
      </c>
      <c r="E29" s="24">
        <v>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6356F589EF02F4CB64774888E988C88" ma:contentTypeVersion="7" ma:contentTypeDescription="Ein neues Dokument erstellen." ma:contentTypeScope="" ma:versionID="7b0ff250e7a63b9435cbea56eab44d3a">
  <xsd:schema xmlns:xsd="http://www.w3.org/2001/XMLSchema" xmlns:xs="http://www.w3.org/2001/XMLSchema" xmlns:p="http://schemas.microsoft.com/office/2006/metadata/properties" xmlns:ns2="28aea869-ffe8-48f7-9e91-4a2b9eb4cdc5" targetNamespace="http://schemas.microsoft.com/office/2006/metadata/properties" ma:root="true" ma:fieldsID="32b5afabb9b6f242bf212694862623c5" ns2:_="">
    <xsd:import namespace="28aea869-ffe8-48f7-9e91-4a2b9eb4cdc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ea869-ffe8-48f7-9e91-4a2b9eb4cd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53137F-AA41-4BD6-8984-DE72F0900779}">
  <ds:schemaRefs>
    <ds:schemaRef ds:uri="http://schemas.microsoft.com/sharepoint/v3/contenttype/forms"/>
  </ds:schemaRefs>
</ds:datastoreItem>
</file>

<file path=customXml/itemProps2.xml><?xml version="1.0" encoding="utf-8"?>
<ds:datastoreItem xmlns:ds="http://schemas.openxmlformats.org/officeDocument/2006/customXml" ds:itemID="{53646202-61C2-4BA7-BBCA-7DD0AE97B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aea869-ffe8-48f7-9e91-4a2b9eb4cd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DD19A0-7A36-4833-831D-5603E779B9EE}">
  <ds:schemaRef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elements/1.1/"/>
    <ds:schemaRef ds:uri="http://purl.org/dc/terms/"/>
    <ds:schemaRef ds:uri="http://purl.org/dc/dcmitype/"/>
    <ds:schemaRef ds:uri="http://schemas.openxmlformats.org/package/2006/metadata/core-properties"/>
    <ds:schemaRef ds:uri="28aea869-ffe8-48f7-9e91-4a2b9eb4cdc5"/>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Microsoft Office User</cp:lastModifiedBy>
  <cp:revision/>
  <dcterms:created xsi:type="dcterms:W3CDTF">2015-01-30T14:58:41Z</dcterms:created>
  <dcterms:modified xsi:type="dcterms:W3CDTF">2022-11-10T08:56:29Z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0x010100F6356F589EF02F4CB64774888E988C88</vt:lpwstr>
  </property>
</Properties>
</file>