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05"/>
  <workbookPr/>
  <mc:AlternateContent xmlns:mc="http://schemas.openxmlformats.org/markup-compatibility/2006">
    <mc:Choice Requires="x15">
      <x15ac:absPath xmlns:x15ac="http://schemas.microsoft.com/office/spreadsheetml/2010/11/ac" url="https://iubhfs-my.sharepoint.com/personal/karen_hofreiter_iu_org/Documents/Translation production/DLBLONQM01_NachhaltundQualitManag_DLBLONQM01_E_SustainAndQualMngmt/"/>
    </mc:Choice>
  </mc:AlternateContent>
  <xr:revisionPtr revIDLastSave="1022" documentId="11_175C0116282474767783A807BCF0F4B2A75F060F" xr6:coauthVersionLast="47" xr6:coauthVersionMax="47" xr10:uidLastSave="{F70AA49A-E26D-442D-AD52-1B03CAC2C344}"/>
  <bookViews>
    <workbookView xWindow="-110" yWindow="-110" windowWidth="19420" windowHeight="10420" firstSheet="1"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3" l="1"/>
  <c r="B28" i="3"/>
  <c r="B27" i="3"/>
  <c r="B26" i="3"/>
  <c r="B25" i="3"/>
  <c r="B24" i="3"/>
  <c r="B23" i="3"/>
  <c r="B14" i="4" s="1"/>
  <c r="B18" i="4" s="1"/>
  <c r="B22" i="3"/>
  <c r="B21" i="3"/>
  <c r="B20" i="3"/>
  <c r="B17" i="3"/>
  <c r="B16" i="3"/>
  <c r="B15" i="3"/>
  <c r="B14" i="3"/>
  <c r="B13" i="3"/>
  <c r="B12" i="3"/>
  <c r="B11" i="3"/>
  <c r="B10" i="3"/>
  <c r="B9" i="3"/>
  <c r="B8" i="3"/>
  <c r="B9" i="4"/>
  <c r="B13" i="4" s="1"/>
  <c r="B17" i="4"/>
  <c r="B16" i="4"/>
  <c r="B15" i="4"/>
  <c r="B11" i="4"/>
  <c r="B12" i="4"/>
  <c r="B10" i="4"/>
  <c r="B19" i="4" l="1"/>
</calcChain>
</file>

<file path=xl/sharedStrings.xml><?xml version="1.0" encoding="utf-8"?>
<sst xmlns="http://schemas.openxmlformats.org/spreadsheetml/2006/main" count="552" uniqueCount="451">
  <si>
    <t>Modulkürzel</t>
  </si>
  <si>
    <t>Kurskürzel</t>
  </si>
  <si>
    <t>Kursname</t>
  </si>
  <si>
    <t>Anzahl Lektionen</t>
  </si>
  <si>
    <t>Autor</t>
  </si>
  <si>
    <t>Klausurdauer in Minuten</t>
  </si>
  <si>
    <t>Kommentar</t>
  </si>
  <si>
    <t>VK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</si>
  <si>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</si>
  <si>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</si>
  <si>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</si>
  <si>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</si>
  <si>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</si>
  <si>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</si>
  <si>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</si>
  <si>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</si>
  <si>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</si>
  <si>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</si>
  <si>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</si>
  <si>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Lektion</t>
  </si>
  <si>
    <t>Unterlektion</t>
  </si>
  <si>
    <t>Schwierigkeitsgrad</t>
  </si>
  <si>
    <t>Fragenkürzel</t>
  </si>
  <si>
    <t>Fragetext</t>
  </si>
  <si>
    <t>Richtige Antwort</t>
  </si>
  <si>
    <t>Falsche Antwort</t>
  </si>
  <si>
    <t>Bild bitte mit Fragenkürzel abspeichern</t>
  </si>
  <si>
    <t>Kommentar Kontrolleur</t>
  </si>
  <si>
    <t>leicht</t>
  </si>
  <si>
    <t>DLBLONQM01_MC_001</t>
  </si>
  <si>
    <t>Das Ausschlussprinzip für ein Produkt oder eine Dienstleistung besagt, dass …</t>
  </si>
  <si>
    <t>Eigentümer andere Personen von der Nutzung ausschließen können.</t>
  </si>
  <si>
    <t>die Nutzung für Eigentümer und Dritte ausgeschlossen ist.</t>
  </si>
  <si>
    <t>die Nutzung für alle verboten ist.</t>
  </si>
  <si>
    <t>die Nutzung ausschließlich Reichen vorbehalten ist</t>
  </si>
  <si>
    <t>DLBLONQM01_MC_003</t>
  </si>
  <si>
    <t>Eine Entwicklung ist nachhaltig, wenn sie …</t>
  </si>
  <si>
    <t>dauerhaft aufrechterhaltbar ist.</t>
  </si>
  <si>
    <t>dauerhaft wächst.</t>
  </si>
  <si>
    <t>dauerhaft zufriedenstellt.</t>
  </si>
  <si>
    <t>dauerhaft ökologisch ist.</t>
  </si>
  <si>
    <t>DLBLONQM01_MC_008</t>
  </si>
  <si>
    <t>Was ist unter Ethik zu verstehen?</t>
  </si>
  <si>
    <t>Ethik thematisiert das sittliche Wollen und Handeln von Menschen in ihren Lebenssituationen.</t>
  </si>
  <si>
    <t>Ethik beschreibt Grenzen des menschliches Wollens.</t>
  </si>
  <si>
    <t>Ethik ist eine Sittenlehre für nachhaltiges Handeln.</t>
  </si>
  <si>
    <t>Ethik beschreibt das Handeln von Menschen in wirtschaftlichen Situationen</t>
  </si>
  <si>
    <t>mittel</t>
  </si>
  <si>
    <t>DLBLONQM01_MC_016</t>
  </si>
  <si>
    <t>Kennzeichnen Sie die Substitutionsregel nach Daly.</t>
  </si>
  <si>
    <t>Die Nutzungsrate nicht erneuerbarer Ressourcen bzw. Energien darf nicht höher sein, als die Substitutionsrate durch erneuerbare Alternativen.</t>
  </si>
  <si>
    <t>Die Nutzungsrate nicht erneuerbarer Ressourcen bzw. Energien muss der Substitutionsrate durch erneuerbare Alternativen entsprechen.</t>
  </si>
  <si>
    <t>Die Nutzungsrate nicht erneuerbarer Ressourcen bzw. Energien darf nicht geringer sein, als die Substitutionsrate durch erneuerbare Alternativen.</t>
  </si>
  <si>
    <t>Die Nutzungsrate nicht erneuerbarer Ressourcen bzw. Energien muss der Nutzung durch erneuerbare Alternativen entsprechen.</t>
  </si>
  <si>
    <t>DLBLONQM01_MC_019</t>
  </si>
  <si>
    <t>Beim Cradle-to-Cradle-Ansatz sind Abfälle systembedingt …</t>
  </si>
  <si>
    <t>nicht bekannt.</t>
  </si>
  <si>
    <t>nicht verwendbar.</t>
  </si>
  <si>
    <t>nicht verkäuflich.</t>
  </si>
  <si>
    <t>recyclebar.</t>
  </si>
  <si>
    <t>schwer</t>
  </si>
  <si>
    <t>DLBLONQM01_MC_021</t>
  </si>
  <si>
    <t>Unterscheiden Sie den Nachfragefaktor und den Ressourcenfaktor der IPAT-Formel.</t>
  </si>
  <si>
    <t>Der Nachfragefaktor gibt die Güternachfrage je Person an - der Ressourcenfaktor die notwendigen Ressourcen je Gütermenge.</t>
  </si>
  <si>
    <t>Der Nachfragefaktor gibt die Güternachfrage je Person an - der Ressourcenfaktor die produzierten Güter je Ressourceneinheit.</t>
  </si>
  <si>
    <t>Der Nachfragefaktor gibt die Nachfragefunktion jeder Person an - der Ressourcenfaktor die notwendigen Ressourcen je Gütermenge</t>
  </si>
  <si>
    <t>Der Nachfragefaktor gibt die Güternachfrage der gesamten Bevölkerung an - der Ressourcenfaktor die notwendigen Ressourcen je Gütermenge.</t>
  </si>
  <si>
    <t>DLBLONQM01_MC_026</t>
  </si>
  <si>
    <t>Welche Aussage zum Cradle-to-Cradle-Ansatz bei T-Shirts ist richtig?</t>
  </si>
  <si>
    <t>Der Ressourceneinsatz in Form von Baumwolle ist in ein Gleichgewicht mit der Regenerationsrate von Baumwolle zu bringen.</t>
  </si>
  <si>
    <t>Der Ressourceneinsatz in Form von Baumwolle ist in ein Gleichgewicht mit der Substitutionsrate von Baumwolle zu bringen.</t>
  </si>
  <si>
    <t>Der Ressourceneinsatz in Form von Baumwolle muss unter der Regenerationsrate von Baumwolle liegen.</t>
  </si>
  <si>
    <t>Der Ressourceneinsatz in Form von Baumwolle muss über der Regenerationsrate von Baumwolle liegen</t>
  </si>
  <si>
    <t>DLBLONQM01_MC_029</t>
  </si>
  <si>
    <t>Charakterisieren Sie das Wachstum der Bestandsgrößen Bevölkerung und Industrieproduktion im Modell World 3.</t>
  </si>
  <si>
    <t>Exponentielles Wachstum</t>
  </si>
  <si>
    <t>Exponiertes Wachstums</t>
  </si>
  <si>
    <t>Explosives Wachstum</t>
  </si>
  <si>
    <t>Existenzielles Wachstum</t>
  </si>
  <si>
    <t>DLBLONQM01_MC_033</t>
  </si>
  <si>
    <t>Nennen Sie ein zentrales Instrument zum Klimaschutz aus dem Kyoto-Protokoll.</t>
  </si>
  <si>
    <t>Emissionshandel</t>
  </si>
  <si>
    <t>Emissionsfaktor</t>
  </si>
  <si>
    <t>Effektenhandel</t>
  </si>
  <si>
    <t>Effizienzhandel</t>
  </si>
  <si>
    <t>DLBLONQM01_MC_038</t>
  </si>
  <si>
    <t>Nennen Sie den Grund für das weltweite Bevölkerungswachstum.</t>
  </si>
  <si>
    <t>Abnahme der Sterberate</t>
  </si>
  <si>
    <t>Abnahme der Geburtenrate</t>
  </si>
  <si>
    <t>Abnahme des Wirtschaftswachstums</t>
  </si>
  <si>
    <t>Zunahme der Sterberate</t>
  </si>
  <si>
    <t>DLBLONQM01_MC_044</t>
  </si>
  <si>
    <t>Was ist ein Kipppunkt im Ökosystem?</t>
  </si>
  <si>
    <t>Ein Element des Ökosystems, dessen Funktion unerwartet ausfällt.</t>
  </si>
  <si>
    <t>Ein Ökosystem, das stark genutzt wird und dann umkippt.</t>
  </si>
  <si>
    <t>Ein Ökosystem, das gut funktioniert, aber nach der Nutzung umkippt.</t>
  </si>
  <si>
    <t>Ein Element des Ökosystems, dessen Funktion temporär ausfällt.</t>
  </si>
  <si>
    <t>DLBLONQM01_MC_045</t>
  </si>
  <si>
    <t>Kennzeichnen Sie die Funktion der Weltmeere im Ökosystem.</t>
  </si>
  <si>
    <t>Sie sind ausschließlich Quelle und Senke zugleich.</t>
  </si>
  <si>
    <t>Sie sind eine Senke.</t>
  </si>
  <si>
    <t>Sie sind eine Quelle.</t>
  </si>
  <si>
    <t>Sie sind weder Quelle noch Senke.</t>
  </si>
  <si>
    <t>DLBLONQM01_MC_050</t>
  </si>
  <si>
    <t>Was bedeutet der Hebemechanismus des Weltklimavertrags für die Treibhausgasemissionen Deutschlands?</t>
  </si>
  <si>
    <t>Alle fünf Jahre muss Deutschland anspruchsvollere Pläne zur Senkung der Treibhausgasemissionen vorlegen.</t>
  </si>
  <si>
    <t>Die Treibhausgasemissionen in Deutschland dürfen nicht angehoben werden.</t>
  </si>
  <si>
    <t>Alle fünf Jahre muss Deutschland seine Treibhausgasemissionen um 5% senken.</t>
  </si>
  <si>
    <t>Alle fünf Jahre muss Deutschland den Klimaschutz in Europa verbessern.</t>
  </si>
  <si>
    <t>DLBLONQM01_MC_054</t>
  </si>
  <si>
    <t>Welche Ungleichheit stellt eine globale Disparität im Sinne des Human Development Indexes dar?</t>
  </si>
  <si>
    <t>Anteil der Kinder ohne Schulabschluss</t>
  </si>
  <si>
    <t>Unterschiedliche Rohstoffvorkommen</t>
  </si>
  <si>
    <t>Einkommensverteilung innerhalb eines Landes</t>
  </si>
  <si>
    <t>Örtliche Grenzwerte für Schadstoffe</t>
  </si>
  <si>
    <t>DLBLONQM01_MC_056</t>
  </si>
  <si>
    <t>Sustainable Development Goals präzisieren die …</t>
  </si>
  <si>
    <t>politischen Handlungsdimensionen der Nachhaltigkeit.</t>
  </si>
  <si>
    <t>rechtlichen Handlungsdimensionen der Nachhaltigkeit.</t>
  </si>
  <si>
    <t>politischen Grundprogramme der Nachhaltigkeit.</t>
  </si>
  <si>
    <t>politischen Optionen der Nachhaltigkeit.</t>
  </si>
  <si>
    <t>DLBLONQM01_MC_060</t>
  </si>
  <si>
    <t>Ordnen Sie Grenzwerte für Feinstaub in das System der Instrumente zur Umsetzung von Nachhaltigkeitszielen ein.</t>
  </si>
  <si>
    <t>Grenzwerte für Feinstaub sind Beschränkungen.</t>
  </si>
  <si>
    <t>Grenzwerte für Feinstaub steuern indirekt.</t>
  </si>
  <si>
    <t>Grenzwerte für Feinstaub sind Gebote.</t>
  </si>
  <si>
    <t>Grenzwerte für Feinstaub sind Abgaben.</t>
  </si>
  <si>
    <t>DLBLONQM01_MC_065</t>
  </si>
  <si>
    <t>Kennzeichen Sie zivilgesellschaftliche Aktivitäten.</t>
  </si>
  <si>
    <t>Zivilgesellschaftliche Aktivitäten gehen von Bürgern aus.</t>
  </si>
  <si>
    <t>Zivilgesellschaftliche Aktivitäten gehen von Wirtschaftsverbänden aus.</t>
  </si>
  <si>
    <t>Zivilgesellschaftliche Aktivitäten gehen von Parteien aus.</t>
  </si>
  <si>
    <t>Zivilgesellschaftliche Aktivitäten sind sozial.</t>
  </si>
  <si>
    <t>DLBLONQM01_MC_072</t>
  </si>
  <si>
    <t>Ein Schokoladenhersteller stellt seinen Kakaoeinkauf auf fair gehandelte Ware um und kann seinen Umsatz an Schokoladentafeln um 5% steigern. Ordnen Sie dieses Ergebnis in das Nachhaltigkeitsmanagement ein.</t>
  </si>
  <si>
    <t>Steigerung der Sozioeffizienz</t>
  </si>
  <si>
    <t>Steigerung der Ökoeffizienz</t>
  </si>
  <si>
    <t>Steigerung der Sozioeffektivität</t>
  </si>
  <si>
    <t>Steigerung der Ressourceneffizienz</t>
  </si>
  <si>
    <t>DLBLONQM01_MC_078</t>
  </si>
  <si>
    <t>Ein Unternehmen nimmt am Emissionshandel für Treibhausgase teil und besitzt für seine Treibhausgasemissionen entsprechende Umweltzertifikate. Es kann seine Treibhausgasemissionen um 12.000 Tonnen pro Jahr senken. Die notwendige Investition beläuft sich auf 50.000 €. Am Emissionshandelsmarkt werden für ein Umweltzertifikat, das zur Emission von einer Tonne Treibhausgase pro Jahr berechtigt, 5 € gezahlt. Entscheiden Sie, welche Option das Unternehmen wahrnehmen sollte.</t>
  </si>
  <si>
    <t>Das Unternehmen wird die Investition durchführen, somit seine Treibhausgasemissionen senken und die Umweltzertifikate verkaufen.</t>
  </si>
  <si>
    <t>Das Unternehmen wird die Investition nicht durchführen, somit seine Treibhausgasemissionen nicht senken, aber die Umweltzertifikate verkaufen.</t>
  </si>
  <si>
    <t>Das Unternehmen wird die Investition nicht durchführen, somit seine Treibhausgasemissionen nicht senken und die Umweltzertifikate nicht verkaufen.</t>
  </si>
  <si>
    <t>Das Unternehmen wird die Investition durchführen, somit seine Treibhausgasemissionen senken, aber die Umweltzertifikate behalten.</t>
  </si>
  <si>
    <t>DLBLONQM01_MC_080</t>
  </si>
  <si>
    <t>In welchem Fall liegt ein Business Case for Sustainability vor?</t>
  </si>
  <si>
    <t>Die Entsorgungskosten sinken durch die Umstellung auf einen besser recycelbaren Stoff.</t>
  </si>
  <si>
    <t>Die Kosten eines Unternehmens steigen durch strengere Grenzwerte für Schwefeldioxid</t>
  </si>
  <si>
    <t>Die Kosten für die Finanzierung eines Niedrigenergielagers sinken durch geringere Kreditzinsen.</t>
  </si>
  <si>
    <t>Die Kosten eines Unternehmens steigen durch höhere Abwasserabgaben</t>
  </si>
  <si>
    <t>DLBLONQM01_MC_084</t>
  </si>
  <si>
    <t>Welche Aussage zur Technikbewertung trifft zu?</t>
  </si>
  <si>
    <t>Technikbewertung betrachtet nicht-marktliche Aspekte von Innovationen.</t>
  </si>
  <si>
    <t>Technikbewertung betrachtet den Marktwert von neuen Techniken.</t>
  </si>
  <si>
    <t>Technikbewertung bewertet die ästhetischen Aspekte von Innovationen.</t>
  </si>
  <si>
    <t>Technikbewertung betrachtet individuelle Vorteile von Innovationen.</t>
  </si>
  <si>
    <t>DLBLONQM01_MC_088</t>
  </si>
  <si>
    <t>Nennen Sie die Kernvorschrift des deutschen Umweltschutzrechts.</t>
  </si>
  <si>
    <t>Bundesimmissionsschutzgesetz</t>
  </si>
  <si>
    <t>Bundesemissionsschutzgesetz</t>
  </si>
  <si>
    <t>Kreislaufwirtschaftsgesetz</t>
  </si>
  <si>
    <t>Bundesumweltschutzgesetz</t>
  </si>
  <si>
    <t>DLBLONQM01_MC_094</t>
  </si>
  <si>
    <t>Was bildet ein Corporate Carbon Footprint ab?</t>
  </si>
  <si>
    <t>Treibhausgasemissionen, die im Zusammenhang mit den Aktivitäten eines Unternehmens
anfallen.</t>
  </si>
  <si>
    <t>Treibhausgasemissionen, die im Zusammenhang mit der Herstellung eines Produktes anfallen.</t>
  </si>
  <si>
    <t>Treibhausgasemissionen, die ein produzierendes Unternehmen kompensiert.</t>
  </si>
  <si>
    <t>Treibhausgasemissionen, die im Umfeld eines produzierenden Unternehmens anfallen.</t>
  </si>
  <si>
    <t>DLBLONQM01_MC_102</t>
  </si>
  <si>
    <t>Was bezeichnet ein Life Cycle Assessments?</t>
  </si>
  <si>
    <t>Eine Produktökobilanz über dessen gesamten Lebenszyklus</t>
  </si>
  <si>
    <t>Eine Produktökobilanz über den gesamten Konjunkturzyklus</t>
  </si>
  <si>
    <t>Eine Prozessökobilanz über den gesamten Lebenszyklus</t>
  </si>
  <si>
    <t>Eine Produktökobilanz über dessen gesamten Marktzyklus</t>
  </si>
  <si>
    <t>DLBLONQM01_MC_104</t>
  </si>
  <si>
    <t>Entscheiden Sie, in welchem Fall Abfall vorliegt.</t>
  </si>
  <si>
    <t>Anfallendes Motorenöl nach einem Ölwechsel</t>
  </si>
  <si>
    <t>Eingesetztes Motorenöl im Fahrzeug</t>
  </si>
  <si>
    <t>Olivenöl als Zutat in der Kantine</t>
  </si>
  <si>
    <t>Lagerbestände an Motorenöl für den Versand</t>
  </si>
  <si>
    <t>DLBLONQM01_MC_108</t>
  </si>
  <si>
    <t>Ein Holz verarbeitendes Unternehmen beschreibt im Rahmen seines
Nachhaltigkeitsmanagements seinen jährlichen Wasserverbrauch in Kubikmeter im Verhältnis zur Gesamtverkaufsmenge in Tonnen. Hierbei handelt es sich um …</t>
  </si>
  <si>
    <t>eine relative Kennzahl.</t>
  </si>
  <si>
    <t>eine absolute Kennzahl.</t>
  </si>
  <si>
    <t>einen relativen Indikator.</t>
  </si>
  <si>
    <t>einen absoluten Indikator.</t>
  </si>
  <si>
    <t>DLBLONQM01_MC_111</t>
  </si>
  <si>
    <t>Was versteht man unter dem Begriff "Qualität"?</t>
  </si>
  <si>
    <t>Qualität ist der Grad, in dem ein Satz inhärenter Merkmale eines Objekts bestimmte
Anforderungen erfüllt.</t>
  </si>
  <si>
    <t>Qualität ist der Grad, in dem ein Satz zugeordneter Merkmale eines Objekts bestimmte
Anforderungen erfüllt.</t>
  </si>
  <si>
    <t>Qualität beschreibt eine Eigenschaft eines Objekts, die bestimmte Anforderungen erfüllt.</t>
  </si>
  <si>
    <t>Qualität ist der Grad, in dem die äußeren Merkmale eines Objekts bestimmte Anforderungen
erfüllt.</t>
  </si>
  <si>
    <t>DLBLONQM01_MC_115</t>
  </si>
  <si>
    <t>Was ist unter "Risiko" zu verstehen?</t>
  </si>
  <si>
    <t>Risiko kennzeichnet die Auswirkung eines Ereignisses, das mit einer bestimmten
Wahrscheinlichkeit eintritt.</t>
  </si>
  <si>
    <t>Risiko kennzeichnet die Bedingungen eines Ereignisses, das mit einer bestimmten
Wahrscheinlichkeit eintritt.</t>
  </si>
  <si>
    <t>Risiko kennzeichnet die Unsicherheit eines Ereignisses, das mit einer bestimmten
Wahrscheinlichkeit eintritt</t>
  </si>
  <si>
    <t>Risiko kennzeichnet die Erwartung eines Ereignisses, das mit einer bestimmten
Wahrscheinlichkeit eintritt.</t>
  </si>
  <si>
    <t>DLBLONQM01_MC_118</t>
  </si>
  <si>
    <t>Worauf zielt die Technik des Six Sigma ab?</t>
  </si>
  <si>
    <t>Auf eine Null-Fehler-Quote eines Prozesses</t>
  </si>
  <si>
    <t>Auf eine Null-Toleranz-Quote eines Prozesses</t>
  </si>
  <si>
    <t>Auf eine Null-Fähigkeits-Quote eines Prozesses</t>
  </si>
  <si>
    <t>Auf eine Null-Streuung eines Prozesses</t>
  </si>
  <si>
    <t>DLBLONQM01_MC_124</t>
  </si>
  <si>
    <t>Ermitteln Sie, in welchem Fall eine verpflichtende Anforderung für einen Laubbläser vorliegt.</t>
  </si>
  <si>
    <t>Rechtliche Norm für einen Lärmgrenzwert</t>
  </si>
  <si>
    <t>Interne Vorgabe zur Lärmemission</t>
  </si>
  <si>
    <t>Kundenvereinbarung zur Lärmemission</t>
  </si>
  <si>
    <t>Vertragliche Vereinbarung zum Lärmgrenzwert</t>
  </si>
  <si>
    <t>DLBLONQM01_MC_128</t>
  </si>
  <si>
    <r>
      <t xml:space="preserve">Welche Aussage beschreibt </t>
    </r>
    <r>
      <rPr>
        <b/>
        <sz val="10"/>
        <color rgb="FF000000"/>
        <rFont val="Calibri"/>
        <family val="2"/>
      </rPr>
      <t>keine</t>
    </r>
    <r>
      <rPr>
        <sz val="10"/>
        <color rgb="FF000000"/>
        <rFont val="Calibri"/>
        <family val="2"/>
        <charset val="1"/>
      </rPr>
      <t xml:space="preserve"> Lücke im Sinne des Gap-Modells zur Beschreibung einer Dienstleistungsqualität?</t>
    </r>
  </si>
  <si>
    <t>Bedürfnislücke</t>
  </si>
  <si>
    <t>Wahrnehmungslücke</t>
  </si>
  <si>
    <t>Leistungslücke</t>
  </si>
  <si>
    <t>Entwicklungslücke</t>
  </si>
  <si>
    <t>DLBLONQM01_MC_132</t>
  </si>
  <si>
    <t>Welches ist eine elementare Eigenschaft eines Unternehmens in Bezug auf Qualität?</t>
  </si>
  <si>
    <t>Fähigkeit eines Unternehmens, eine Übereinstimmung von Anforderungen und Eignung der
eigenen Leistung zu erzeugen.</t>
  </si>
  <si>
    <t>Bereitschaft eines Unternehmens, eine Übereinstimmung von Anforderungen und Eignung der
eigenen Leistung zu erzeugen.</t>
  </si>
  <si>
    <t>Wissen eines Unternehmens, eine Übereinstimmung von Anforderungen und Eignung der eigenen
Leistung zu erzeugen</t>
  </si>
  <si>
    <t>Motivation eines Unternehmens, eine Übereinstimmung von Anforderungen und Eignung der
eigenen Leistung zu erzeugen.</t>
  </si>
  <si>
    <t>DLBLONQM01_MC_135</t>
  </si>
  <si>
    <t>Ein Bahnunternehmen stellt den Service, die Sauberkeit und die Sicherheit der Fahrgäste in den Mittelpunkt seiner Marketingkampagne. Tatsächlich stehen aber in den Zügen nur wenige Zugbegleiter für Fragen zur Verfügung und es finden sich unschöne Flecken in den Sitzen. Entscheiden Sie, welche Lücke nach dem Gap-Modell zur Beschreibung einer
Dienstleistungsqualität vorliegt</t>
  </si>
  <si>
    <t>Kommunikationslücke</t>
  </si>
  <si>
    <t>DLBLONQM01_MC_139</t>
  </si>
  <si>
    <t>Was bezeichnet Kaizen wörtlich für eine Bestellabwicklung?</t>
  </si>
  <si>
    <t>Ersatz einer guten Bestellabwicklung durch eine bessere Bestellabwicklung</t>
  </si>
  <si>
    <t>Ersatz einer guten Bestellabwicklung durch die beste Bestellabwicklung</t>
  </si>
  <si>
    <t>Ersatz der besten Bestellabwicklung durch eine noch bessere Bestellabwicklung</t>
  </si>
  <si>
    <t>Erhalt der guten Bestellabwicklung</t>
  </si>
  <si>
    <t>DLBLONQM01_MC_147</t>
  </si>
  <si>
    <t>Welches Qualitätswerkzeug wird zur Fehlerdarstellung eingesetzt?</t>
  </si>
  <si>
    <t>Histogramm</t>
  </si>
  <si>
    <t>Pentagramm</t>
  </si>
  <si>
    <t>Hologramm</t>
  </si>
  <si>
    <t>Diagramm</t>
  </si>
  <si>
    <t>DLBLONQM01_MC_149</t>
  </si>
  <si>
    <t>Kennzeichnen Sie den Begriff Audit.</t>
  </si>
  <si>
    <t>Ein Audit ist ein Prozess, um die Übereinstimmung eines Istzustandes mit einem Sollzustand
festzustellen.</t>
  </si>
  <si>
    <t>Ein Audit ist eine Prüfung um die Übereinstimmung eines Istzustandes mit einem Sollzustand zu
messen.</t>
  </si>
  <si>
    <t>Ein Audit ist ein Prozess, um die Übereinstimmung eines Sollzustandes mit einem Istzustand
herbeizuführen.</t>
  </si>
  <si>
    <t>Ein Audit ist ein Prozess, um die Differenz zwischen einem Istzustand und einem Sollzustand zu
messen.</t>
  </si>
  <si>
    <t>DLBLONQM01_MC_156</t>
  </si>
  <si>
    <t>Für den Einsatz einer Fehlersammelkarte ist es erforderlich, dass festgelegt wird, …</t>
  </si>
  <si>
    <t>was ein Fehler ist.</t>
  </si>
  <si>
    <t>was ein Fehler kostet.</t>
  </si>
  <si>
    <t>was einen Fehler verursacht.</t>
  </si>
  <si>
    <t>was ein Fehler bewirkt.</t>
  </si>
  <si>
    <t>DLBLONQM01_MC_158</t>
  </si>
  <si>
    <t>Akkreditierung bezeichnet die Zulassung einer …</t>
  </si>
  <si>
    <t>Konformitätsbewertungsstelle.</t>
  </si>
  <si>
    <t>Lieferantenbewertungsstelle.</t>
  </si>
  <si>
    <t>Kundenbewertungsstelle.</t>
  </si>
  <si>
    <t>Auditbewertungsstelle.</t>
  </si>
  <si>
    <t>DLBLONQM01_MC_160</t>
  </si>
  <si>
    <t>In einem Logistikunternehmen hat das Management eine Stabstelle "Qualitätsmanagement" eingerichtet. Ordnen Sie diesen Sachverhalt in die Handlungsfelder des Qualitätsmanagements nach Crosby ein.</t>
  </si>
  <si>
    <t>Organisatorische Verankerung eines Qualitätsmanagements im Unternehmen</t>
  </si>
  <si>
    <t>Maßnahmen zur Verbesserung der Qualität im Unternehmen</t>
  </si>
  <si>
    <t>Personelle Verankerung eines Qualitätsmanagements im Unternehmen</t>
  </si>
  <si>
    <t>Verständnis und Einstellung des Managements zur Qualität</t>
  </si>
  <si>
    <t>DLBLONQM01_MC_163</t>
  </si>
  <si>
    <t>Kreuzen Sie an, welche Aussage zur Paretoanalyse richtig ist.</t>
  </si>
  <si>
    <t>Im Pareto-Fortschrittsdiagramm werden Fehler aufsteigend nach ihrem kumulierten, prozentualen
Anteil an den Fehlerkosten dargestellt.</t>
  </si>
  <si>
    <t>Im Säulendiagramm werden Fehler aufsteigend nach ihrem kumulierten, prozentualen Anteil an
den Fehlerkosten dargestellt.</t>
  </si>
  <si>
    <t>Im Pareto-Fortschrittsdiagramm werden Fehler aufsteigend nach ihrem kumulierten, absoluten
Anteil an den Fehlerkosten dargestellt.</t>
  </si>
  <si>
    <t>Im Pareto-Fortschrittsdiagramm werden Fehler aufsteigend nach ihrem jeweiligen, prozentualen
Anteil an den Fehlerkosten dargestellt.</t>
  </si>
  <si>
    <t>DLBLONQM01_MC_167</t>
  </si>
  <si>
    <t>Wodurch zeichnet sich ein Managementsystem aus?</t>
  </si>
  <si>
    <t>Ein Managementsystem ist die Gesamtheit aller organisatorischen Maßnahmen.</t>
  </si>
  <si>
    <t>Ein Managementsystem ist die Gesamtheit aller eingerichteter Stellen.</t>
  </si>
  <si>
    <t>Ein Managementsystem ist die Gesamtheit aller personellen Maßnahmen.</t>
  </si>
  <si>
    <t>Ein Managementsystem ist die Gesamtheit aller Maßnahmen des Managements.</t>
  </si>
  <si>
    <t>DLBLONQM01_MC_170</t>
  </si>
  <si>
    <t>Welche Norm beschreibt die Anforderungen an ein Qualitätsmanagementsystem?</t>
  </si>
  <si>
    <t>DIN EN ISO 9001</t>
  </si>
  <si>
    <t>DIN EN ISO 9004</t>
  </si>
  <si>
    <t>DIN EN ISO 9000</t>
  </si>
  <si>
    <t>DIN EN ISO 14001</t>
  </si>
  <si>
    <t>DLBLONQM01_MC_178</t>
  </si>
  <si>
    <t>Welche zwei Kriterienbereiche werden im TQM-Modell der European Foundation for Quality Management unterschieden?</t>
  </si>
  <si>
    <t>Befähigerkriterien und Ergebniskriterien</t>
  </si>
  <si>
    <t>Befähigerkriterien und Schlüsselergebnisse</t>
  </si>
  <si>
    <t>Strategien und Ergebniskriterien</t>
  </si>
  <si>
    <t>Befähigerkriterien und Ereigniskriterien</t>
  </si>
  <si>
    <t>DLBLONQM01_MC_183</t>
  </si>
  <si>
    <t>Ein Automobilzulieferer lädt zwei mal pro Jahr bestehende und potenzielle Lieferanten zum Lieferantentag.
Ordnen Sie dies einem Grundsatz des Qualitätsmanagements zu.</t>
  </si>
  <si>
    <t>Beziehungsmanagement</t>
  </si>
  <si>
    <t>Faktengestützte Entscheidungsfindung</t>
  </si>
  <si>
    <t>Einbeziehung von Personen</t>
  </si>
  <si>
    <t>Verbesserung</t>
  </si>
  <si>
    <t>DLBLONQM01_MC_184</t>
  </si>
  <si>
    <r>
      <t xml:space="preserve">Identifizieren Sie das Kriterium im TQM-Modell der European Foundation for Quality
Management, das sich </t>
    </r>
    <r>
      <rPr>
        <b/>
        <sz val="10"/>
        <color rgb="FF000000"/>
        <rFont val="Calibri"/>
        <family val="2"/>
      </rPr>
      <t>nicht</t>
    </r>
    <r>
      <rPr>
        <sz val="10"/>
        <color rgb="FF000000"/>
        <rFont val="Calibri"/>
        <family val="2"/>
        <charset val="1"/>
      </rPr>
      <t xml:space="preserve"> auf ein Ergebnis bezieht.</t>
    </r>
  </si>
  <si>
    <t>Ressourcen</t>
  </si>
  <si>
    <t>Gesellschaft</t>
  </si>
  <si>
    <t>Kunde</t>
  </si>
  <si>
    <t>Mitarbeiter</t>
  </si>
  <si>
    <t>DLBLONQM01_MC_187</t>
  </si>
  <si>
    <t>Wettbewerber bieten flächendeckend in Deutschland die Lieferung von Lebensmitteln an den Arbeitsplatz an. Ordnen Sie dies in den Kontext eines Lebensmitteleinzelhändlers ein.</t>
  </si>
  <si>
    <t>Externes, marktliches Thema</t>
  </si>
  <si>
    <t>Externes, wirtschaftliches Thema</t>
  </si>
  <si>
    <t>Externes, gesellschaftliches Thema</t>
  </si>
  <si>
    <t>Externes, kulturelles Thema</t>
  </si>
  <si>
    <t>DLBLONQM01_MC_190</t>
  </si>
  <si>
    <t>Kreuzen Sie die richtige Aussage zur Ressource "Infrastruktur" im Kontext eines
Qualitätsmanagements an.</t>
  </si>
  <si>
    <t>Infrastruktur bezeichnet auch Gebäude und Maschinen eines Unternehmens.</t>
  </si>
  <si>
    <t>Infrastruktur bezeichnet die Straße, an dem das Unternehmen liegt.</t>
  </si>
  <si>
    <t>Infrastruktur bezeichnet nur Gebäude und Maschinen eines Unternehmens.</t>
  </si>
  <si>
    <t>Infrastruktur bezeichnet das Umfeld eines Unternehmens.</t>
  </si>
  <si>
    <t>Punkte (automatisch)</t>
  </si>
  <si>
    <t>Zeilen</t>
  </si>
  <si>
    <t>Fragenkürzel (automatisch)</t>
  </si>
  <si>
    <t>Musterlösung</t>
  </si>
  <si>
    <t>DLBLONQM01_Offen_196</t>
  </si>
  <si>
    <t>Beschreiben Sie, was unter Marktversagen zu verstehen ist und bei welchen Güterarten dies
auftritt.</t>
  </si>
  <si>
    <r>
      <t>Marktversagen bezeichnet die Unfähigkeit des Marktes ein nachgefragtes Gut effizient (</t>
    </r>
    <r>
      <rPr>
        <b/>
        <sz val="10"/>
        <color rgb="FF00000A"/>
        <rFont val="Calibri"/>
        <family val="2"/>
        <scheme val="minor"/>
      </rPr>
      <t>2</t>
    </r>
    <r>
      <rPr>
        <sz val="10"/>
        <color rgb="FF00000A"/>
        <rFont val="Calibri"/>
        <family val="2"/>
        <scheme val="minor"/>
      </rPr>
      <t>) bereitzustellen,
da sich aufgrund der Nicht-Ausschließbarkeit keine Marktpreise bilden (</t>
    </r>
    <r>
      <rPr>
        <b/>
        <sz val="10"/>
        <color rgb="FF00000A"/>
        <rFont val="Calibri"/>
        <family val="2"/>
        <scheme val="minor"/>
      </rPr>
      <t>2</t>
    </r>
    <r>
      <rPr>
        <sz val="10"/>
        <color rgb="FF00000A"/>
        <rFont val="Calibri"/>
        <family val="2"/>
        <scheme val="minor"/>
      </rPr>
      <t>). Dies tritt besonders bei
Allmendegüter (</t>
    </r>
    <r>
      <rPr>
        <b/>
        <sz val="10"/>
        <color rgb="FF00000A"/>
        <rFont val="Calibri"/>
        <family val="2"/>
        <scheme val="minor"/>
      </rPr>
      <t>1</t>
    </r>
    <r>
      <rPr>
        <sz val="10"/>
        <color rgb="FF00000A"/>
        <rFont val="Calibri"/>
        <family val="2"/>
        <scheme val="minor"/>
      </rPr>
      <t>) und öffentlichen Gütern (</t>
    </r>
    <r>
      <rPr>
        <b/>
        <sz val="10"/>
        <color rgb="FF00000A"/>
        <rFont val="Calibri"/>
        <family val="2"/>
        <scheme val="minor"/>
      </rPr>
      <t>1</t>
    </r>
    <r>
      <rPr>
        <sz val="10"/>
        <color rgb="FF00000A"/>
        <rFont val="Calibri"/>
        <family val="2"/>
        <scheme val="minor"/>
      </rPr>
      <t>) auf.</t>
    </r>
  </si>
  <si>
    <t>DLBLONQM01_Offen_199</t>
  </si>
  <si>
    <t>Skizzieren Sie zwei Ansätze, wie ein Lernen von der Natur eine nachhaltige Entwicklung befördern kann.</t>
  </si>
  <si>
    <r>
      <t>Bionik: Adaption von Konstruktionsprinzipien der Natur in technischen Prozessen zur Verbesserung der Effizienz (</t>
    </r>
    <r>
      <rPr>
        <b/>
        <sz val="10"/>
        <color rgb="FF00000A"/>
        <rFont val="Calibri"/>
        <family val="2"/>
        <scheme val="minor"/>
      </rPr>
      <t>3</t>
    </r>
    <r>
      <rPr>
        <sz val="10"/>
        <color rgb="FF00000A"/>
        <rFont val="Calibri"/>
        <family val="2"/>
        <scheme val="minor"/>
      </rPr>
      <t>); Cradle-to-Cradle: Schließen von Rohstoffkreisläufen, um diese in Konsistenz mit natürlichen Kreisläufen zu bringen unter Nutzung von erneuerbaren Energien (</t>
    </r>
    <r>
      <rPr>
        <b/>
        <sz val="10"/>
        <color rgb="FF00000A"/>
        <rFont val="Calibri"/>
        <family val="2"/>
        <scheme val="minor"/>
      </rPr>
      <t>3</t>
    </r>
    <r>
      <rPr>
        <sz val="10"/>
        <color rgb="FF00000A"/>
        <rFont val="Calibri"/>
        <family val="2"/>
        <scheme val="minor"/>
      </rPr>
      <t>).</t>
    </r>
  </si>
  <si>
    <t>DLBLONQM01_Offen_203</t>
  </si>
  <si>
    <t>Unterscheiden Sie zwei Ansätze zur Beschreibung einer ethischen Verpflichtung von Unternehmen, eine nachhaltige Entwicklung zu befördern.</t>
  </si>
  <si>
    <r>
      <t>Der menschenrechtsbezogene Ansatz (</t>
    </r>
    <r>
      <rPr>
        <b/>
        <sz val="10"/>
        <color rgb="FF00000A"/>
        <rFont val="Calibri"/>
        <family val="2"/>
        <scheme val="minor"/>
      </rPr>
      <t>1</t>
    </r>
    <r>
      <rPr>
        <sz val="10"/>
        <color rgb="FF00000A"/>
        <rFont val="Calibri"/>
        <family val="2"/>
        <scheme val="minor"/>
      </rPr>
      <t>) fokussiert auf die Auswirkungen von
Unternehmensentscheidungen auf Menschen als Arbeitnehmer, Kunden und Lieferanten, der Grundrechte zu achten eine ethische Pflicht ist (</t>
    </r>
    <r>
      <rPr>
        <b/>
        <sz val="10"/>
        <color rgb="FF00000A"/>
        <rFont val="Calibri"/>
        <family val="2"/>
        <scheme val="minor"/>
      </rPr>
      <t>3</t>
    </r>
    <r>
      <rPr>
        <sz val="10"/>
        <color rgb="FF00000A"/>
        <rFont val="Calibri"/>
        <family val="2"/>
        <scheme val="minor"/>
      </rPr>
      <t>). Der machtbezogene Ansatz (</t>
    </r>
    <r>
      <rPr>
        <b/>
        <sz val="10"/>
        <color rgb="FF00000A"/>
        <rFont val="Calibri"/>
        <family val="2"/>
        <scheme val="minor"/>
      </rPr>
      <t>1</t>
    </r>
    <r>
      <rPr>
        <sz val="10"/>
        <color rgb="FF00000A"/>
        <rFont val="Calibri"/>
        <family val="2"/>
        <scheme val="minor"/>
      </rPr>
      <t>) zielt auf den möglichen Einfluss von Unternehmen auf Staaten, Arbeitnehmer und andere Unternehmen. Unternehmerische Entscheidungen können diesen gegenüber eine Machtposition begründen, aus der eine gesellschaftliche Verantwortung entspringt (</t>
    </r>
    <r>
      <rPr>
        <b/>
        <sz val="10"/>
        <color rgb="FF00000A"/>
        <rFont val="Calibri"/>
        <family val="2"/>
        <scheme val="minor"/>
      </rPr>
      <t>3</t>
    </r>
    <r>
      <rPr>
        <sz val="10"/>
        <color rgb="FF00000A"/>
        <rFont val="Calibri"/>
        <family val="2"/>
        <scheme val="minor"/>
      </rPr>
      <t>).</t>
    </r>
  </si>
  <si>
    <t>DLBLONQM01_Offen_205</t>
  </si>
  <si>
    <t>Erklären Sie, warum der Cradle-to-cradle-Ansatz auf dem Konsistenzprinzip basiert.</t>
  </si>
  <si>
    <r>
      <t>Der Cradle-to-cradle-Ansatz betrachtet alle Ressourcenströme (</t>
    </r>
    <r>
      <rPr>
        <b/>
        <sz val="10"/>
        <color rgb="FF00000A"/>
        <rFont val="Calibri"/>
        <family val="2"/>
        <scheme val="minor"/>
      </rPr>
      <t>2</t>
    </r>
    <r>
      <rPr>
        <sz val="10"/>
        <color rgb="FF00000A"/>
        <rFont val="Calibri"/>
        <family val="2"/>
        <scheme val="minor"/>
      </rPr>
      <t>) eines Produktes von der Herstellung (</t>
    </r>
    <r>
      <rPr>
        <b/>
        <sz val="10"/>
        <color rgb="FF00000A"/>
        <rFont val="Calibri"/>
        <family val="2"/>
        <scheme val="minor"/>
      </rPr>
      <t>1</t>
    </r>
    <r>
      <rPr>
        <sz val="10"/>
        <color rgb="FF00000A"/>
        <rFont val="Calibri"/>
        <family val="2"/>
        <scheme val="minor"/>
      </rPr>
      <t>), über die Nutzung (</t>
    </r>
    <r>
      <rPr>
        <b/>
        <sz val="10"/>
        <color rgb="FF00000A"/>
        <rFont val="Calibri"/>
        <family val="2"/>
        <scheme val="minor"/>
      </rPr>
      <t>1</t>
    </r>
    <r>
      <rPr>
        <sz val="10"/>
        <color rgb="FF00000A"/>
        <rFont val="Calibri"/>
        <family val="2"/>
        <scheme val="minor"/>
      </rPr>
      <t>) bis zur Wiederverwendung (</t>
    </r>
    <r>
      <rPr>
        <b/>
        <sz val="10"/>
        <color rgb="FF00000A"/>
        <rFont val="Calibri"/>
        <family val="2"/>
        <scheme val="minor"/>
      </rPr>
      <t>1</t>
    </r>
    <r>
      <rPr>
        <sz val="10"/>
        <color rgb="FF00000A"/>
        <rFont val="Calibri"/>
        <family val="2"/>
        <scheme val="minor"/>
      </rPr>
      <t>) für neue Produkte. Das Ziel ist die Kreislaufführung (</t>
    </r>
    <r>
      <rPr>
        <b/>
        <sz val="10"/>
        <color rgb="FF00000A"/>
        <rFont val="Calibri"/>
        <family val="2"/>
        <scheme val="minor"/>
      </rPr>
      <t>1</t>
    </r>
    <r>
      <rPr>
        <sz val="10"/>
        <color rgb="FF00000A"/>
        <rFont val="Calibri"/>
        <family val="2"/>
        <scheme val="minor"/>
      </rPr>
      <t>) aller Materialien eines Produkts. Der Kreislauf ist konsistent eingebunden in die Prozesse der Quellen und Senken (</t>
    </r>
    <r>
      <rPr>
        <b/>
        <sz val="10"/>
        <color rgb="FF00000A"/>
        <rFont val="Calibri"/>
        <family val="2"/>
        <scheme val="minor"/>
      </rPr>
      <t>2</t>
    </r>
    <r>
      <rPr>
        <sz val="10"/>
        <color rgb="FF00000A"/>
        <rFont val="Calibri"/>
        <family val="2"/>
        <scheme val="minor"/>
      </rPr>
      <t>).</t>
    </r>
  </si>
  <si>
    <t>DLBLONQM01_Offen_209</t>
  </si>
  <si>
    <t>Unterscheiden Sie zwei moralische Bewertungsformen am Beispiel des Einsatzes
kraftstoffeffizienter Transportfahrzeuge.</t>
  </si>
  <si>
    <r>
      <t>Moralische Bewertungsformen können in Form eines individuellen Nutzens (</t>
    </r>
    <r>
      <rPr>
        <b/>
        <sz val="10"/>
        <color rgb="FF00000A"/>
        <rFont val="Calibri"/>
        <family val="2"/>
        <scheme val="minor"/>
      </rPr>
      <t>1</t>
    </r>
    <r>
      <rPr>
        <sz val="10"/>
        <color rgb="FF00000A"/>
        <rFont val="Calibri"/>
        <family val="2"/>
        <scheme val="minor"/>
      </rPr>
      <t>) und eines kollektiven Nutzens (</t>
    </r>
    <r>
      <rPr>
        <b/>
        <sz val="10"/>
        <color rgb="FF00000A"/>
        <rFont val="Calibri"/>
        <family val="2"/>
        <scheme val="minor"/>
      </rPr>
      <t>1</t>
    </r>
    <r>
      <rPr>
        <sz val="10"/>
        <color rgb="FF00000A"/>
        <rFont val="Calibri"/>
        <family val="2"/>
        <scheme val="minor"/>
      </rPr>
      <t>) erfolgen. Der individuelle Nutzung beurteilt, was es dem Individuum bringt (</t>
    </r>
    <r>
      <rPr>
        <b/>
        <sz val="10"/>
        <color rgb="FF00000A"/>
        <rFont val="Calibri"/>
        <family val="2"/>
        <scheme val="minor"/>
      </rPr>
      <t>1</t>
    </r>
    <r>
      <rPr>
        <sz val="10"/>
        <color rgb="FF00000A"/>
        <rFont val="Calibri"/>
        <family val="2"/>
        <scheme val="minor"/>
      </rPr>
      <t>). Dies könnte bei kraftstoffeffizienten Transportfahrzeugen geringere Kosten durch geringen Kraftstoffverbrauch sein (</t>
    </r>
    <r>
      <rPr>
        <b/>
        <sz val="10"/>
        <color rgb="FF00000A"/>
        <rFont val="Calibri"/>
        <family val="2"/>
        <scheme val="minor"/>
      </rPr>
      <t>3</t>
    </r>
    <r>
      <rPr>
        <sz val="10"/>
        <color rgb="FF00000A"/>
        <rFont val="Calibri"/>
        <family val="2"/>
        <scheme val="minor"/>
      </rPr>
      <t>). Der kollektive Nutzens stellt auf die Vorteile der Gesellschaft ab (</t>
    </r>
    <r>
      <rPr>
        <b/>
        <sz val="10"/>
        <color rgb="FF00000A"/>
        <rFont val="Calibri"/>
        <family val="2"/>
        <scheme val="minor"/>
      </rPr>
      <t>1</t>
    </r>
    <r>
      <rPr>
        <sz val="10"/>
        <color rgb="FF00000A"/>
        <rFont val="Calibri"/>
        <family val="2"/>
        <scheme val="minor"/>
      </rPr>
      <t>). Dies könnte bei kraftstoffeffizienten Transportfahrzeugen geringere Emissionen sein, die allen zugute kommen (</t>
    </r>
    <r>
      <rPr>
        <b/>
        <sz val="10"/>
        <color rgb="FF00000A"/>
        <rFont val="Calibri"/>
        <family val="2"/>
        <scheme val="minor"/>
      </rPr>
      <t>3</t>
    </r>
    <r>
      <rPr>
        <sz val="10"/>
        <color rgb="FF00000A"/>
        <rFont val="Calibri"/>
        <family val="2"/>
        <scheme val="minor"/>
      </rPr>
      <t>).</t>
    </r>
  </si>
  <si>
    <t>DLBLONQM01_Offen_212</t>
  </si>
  <si>
    <t>Bewerten Sie das Potenzial der Bionik im Hinblick auf ihren Beitrag für eine nachhaltige Entwicklung.</t>
  </si>
  <si>
    <r>
      <t>Bionik fokussiert vor allem auf technische Optimierungen (</t>
    </r>
    <r>
      <rPr>
        <b/>
        <sz val="10"/>
        <color rgb="FF00000A"/>
        <rFont val="Calibri"/>
        <family val="2"/>
        <scheme val="minor"/>
      </rPr>
      <t>2</t>
    </r>
    <r>
      <rPr>
        <sz val="10"/>
        <color rgb="FF00000A"/>
        <rFont val="Calibri"/>
        <family val="2"/>
        <scheme val="minor"/>
      </rPr>
      <t>) und damit auf Effizienz (</t>
    </r>
    <r>
      <rPr>
        <b/>
        <sz val="10"/>
        <color rgb="FF00000A"/>
        <rFont val="Calibri"/>
        <family val="2"/>
        <scheme val="minor"/>
      </rPr>
      <t>2</t>
    </r>
    <r>
      <rPr>
        <sz val="10"/>
        <color rgb="FF00000A"/>
        <rFont val="Calibri"/>
        <family val="2"/>
        <scheme val="minor"/>
      </rPr>
      <t>). Weitere Wirkfaktoren der Umweltbelastung wie Bevölkerungsanzahl (</t>
    </r>
    <r>
      <rPr>
        <b/>
        <sz val="10"/>
        <color rgb="FF00000A"/>
        <rFont val="Calibri"/>
        <family val="2"/>
        <scheme val="minor"/>
      </rPr>
      <t>2</t>
    </r>
    <r>
      <rPr>
        <sz val="10"/>
        <color rgb="FF00000A"/>
        <rFont val="Calibri"/>
        <family val="2"/>
        <scheme val="minor"/>
      </rPr>
      <t>) oder das Wohlstandsniveau (</t>
    </r>
    <r>
      <rPr>
        <b/>
        <sz val="10"/>
        <color rgb="FF00000A"/>
        <rFont val="Calibri"/>
        <family val="2"/>
        <scheme val="minor"/>
      </rPr>
      <t>2</t>
    </r>
    <r>
      <rPr>
        <sz val="10"/>
        <color rgb="FF00000A"/>
        <rFont val="Calibri"/>
        <family val="2"/>
        <scheme val="minor"/>
      </rPr>
      <t>) werden nicht betrachtet, obwohl diese gemäß der IPAT-Formel (</t>
    </r>
    <r>
      <rPr>
        <b/>
        <sz val="10"/>
        <color rgb="FF00000A"/>
        <rFont val="Calibri"/>
        <family val="2"/>
        <scheme val="minor"/>
      </rPr>
      <t>2</t>
    </r>
    <r>
      <rPr>
        <sz val="10"/>
        <color rgb="FF00000A"/>
        <rFont val="Calibri"/>
        <family val="2"/>
        <scheme val="minor"/>
      </rPr>
      <t>) maßgeblich sind.</t>
    </r>
  </si>
  <si>
    <t>DLBLONQM01_Offen_213</t>
  </si>
  <si>
    <t>Beschreiben Sie die Grundstruktur des Weltmodells aus "Grenzen des Wachstums".</t>
  </si>
  <si>
    <r>
      <t>Das Weltmodell aus Grenzen des Wachstums beschreibt die langfristige (</t>
    </r>
    <r>
      <rPr>
        <b/>
        <sz val="10"/>
        <color rgb="FF00000A"/>
        <rFont val="Calibri"/>
        <family val="2"/>
        <scheme val="minor"/>
      </rPr>
      <t>1</t>
    </r>
    <r>
      <rPr>
        <sz val="10"/>
        <color rgb="FF00000A"/>
        <rFont val="Calibri"/>
        <family val="2"/>
        <scheme val="minor"/>
      </rPr>
      <t>) Entwicklung der Bestandsgrößen Bevölkerung (</t>
    </r>
    <r>
      <rPr>
        <b/>
        <sz val="10"/>
        <color rgb="FF00000A"/>
        <rFont val="Calibri"/>
        <family val="2"/>
        <scheme val="minor"/>
      </rPr>
      <t>1</t>
    </r>
    <r>
      <rPr>
        <sz val="10"/>
        <color rgb="FF00000A"/>
        <rFont val="Calibri"/>
        <family val="2"/>
        <scheme val="minor"/>
      </rPr>
      <t>) und Industrieproduktion (</t>
    </r>
    <r>
      <rPr>
        <b/>
        <sz val="10"/>
        <color rgb="FF00000A"/>
        <rFont val="Calibri"/>
        <family val="2"/>
        <scheme val="minor"/>
      </rPr>
      <t>1</t>
    </r>
    <r>
      <rPr>
        <sz val="10"/>
        <color rgb="FF00000A"/>
        <rFont val="Calibri"/>
        <family val="2"/>
        <scheme val="minor"/>
      </rPr>
      <t>) und im Zusammenhang mit natürlichen, physikalischen Grenzen (</t>
    </r>
    <r>
      <rPr>
        <b/>
        <sz val="10"/>
        <color rgb="FF00000A"/>
        <rFont val="Calibri"/>
        <family val="2"/>
        <scheme val="minor"/>
      </rPr>
      <t>1</t>
    </r>
    <r>
      <rPr>
        <sz val="10"/>
        <color rgb="FF00000A"/>
        <rFont val="Calibri"/>
        <family val="2"/>
        <scheme val="minor"/>
      </rPr>
      <t>) der Quellen (</t>
    </r>
    <r>
      <rPr>
        <b/>
        <sz val="10"/>
        <color rgb="FF00000A"/>
        <rFont val="Calibri"/>
        <family val="2"/>
        <scheme val="minor"/>
      </rPr>
      <t>1</t>
    </r>
    <r>
      <rPr>
        <sz val="10"/>
        <color rgb="FF00000A"/>
        <rFont val="Calibri"/>
        <family val="2"/>
        <scheme val="minor"/>
      </rPr>
      <t>) und Senken (</t>
    </r>
    <r>
      <rPr>
        <b/>
        <sz val="10"/>
        <color rgb="FF00000A"/>
        <rFont val="Calibri"/>
        <family val="2"/>
        <scheme val="minor"/>
      </rPr>
      <t>1</t>
    </r>
    <r>
      <rPr>
        <sz val="10"/>
        <color rgb="FF00000A"/>
        <rFont val="Calibri"/>
        <family val="2"/>
        <scheme val="minor"/>
      </rPr>
      <t>).</t>
    </r>
  </si>
  <si>
    <t>DLBLONQM01_Offen_216</t>
  </si>
  <si>
    <t>Schildern Sie drei aktuelle regionale Umweltprobleme in Deutschland.</t>
  </si>
  <si>
    <r>
      <t>Feinstaubbelastung durch Verbrennungsmotoren (</t>
    </r>
    <r>
      <rPr>
        <b/>
        <sz val="10"/>
        <color rgb="FF00000A"/>
        <rFont val="Calibri"/>
        <family val="2"/>
        <scheme val="minor"/>
      </rPr>
      <t>2</t>
    </r>
    <r>
      <rPr>
        <sz val="10"/>
        <color rgb="FF00000A"/>
        <rFont val="Calibri"/>
        <family val="2"/>
        <scheme val="minor"/>
      </rPr>
      <t>)
erhöhte Stickoxidemissionen durch Verbrennungsmotoren (</t>
    </r>
    <r>
      <rPr>
        <b/>
        <sz val="10"/>
        <color rgb="FF00000A"/>
        <rFont val="Calibri"/>
        <family val="2"/>
        <scheme val="minor"/>
      </rPr>
      <t>2</t>
    </r>
    <r>
      <rPr>
        <sz val="10"/>
        <color rgb="FF00000A"/>
        <rFont val="Calibri"/>
        <family val="2"/>
        <scheme val="minor"/>
      </rPr>
      <t>)
erhöhte Menge an Mikroplastik in Gewässern (</t>
    </r>
    <r>
      <rPr>
        <b/>
        <sz val="10"/>
        <color rgb="FF00000A"/>
        <rFont val="Calibri"/>
        <family val="2"/>
        <scheme val="minor"/>
      </rPr>
      <t>2</t>
    </r>
    <r>
      <rPr>
        <sz val="10"/>
        <color rgb="FF00000A"/>
        <rFont val="Calibri"/>
        <family val="2"/>
        <scheme val="minor"/>
      </rPr>
      <t>)</t>
    </r>
  </si>
  <si>
    <t>DLBLONQM01_Offen_221</t>
  </si>
  <si>
    <t>Legen Sie dar, warum der Klimaschutz als Schlüsselproblem einer globalen nachhaltigen
Entwicklung bezeichnet werden kann.</t>
  </si>
  <si>
    <r>
      <t>Maßnahmen zum Klimaschutz vereint zentrale ökonomische, ökologische und soziale Fragen einer nachhaltigen Entwicklung (</t>
    </r>
    <r>
      <rPr>
        <b/>
        <sz val="10"/>
        <color rgb="FF00000A"/>
        <rFont val="Calibri"/>
        <family val="2"/>
        <scheme val="minor"/>
      </rPr>
      <t>2</t>
    </r>
    <r>
      <rPr>
        <sz val="10"/>
        <color rgb="FF00000A"/>
        <rFont val="Calibri"/>
        <family val="2"/>
        <scheme val="minor"/>
      </rPr>
      <t>). Wirtschaftlicher Wohlstand basiert auf höheren Energie- und Ressourcenverbräuchen (</t>
    </r>
    <r>
      <rPr>
        <b/>
        <sz val="10"/>
        <color rgb="FF00000A"/>
        <rFont val="Calibri"/>
        <family val="2"/>
        <scheme val="minor"/>
      </rPr>
      <t>2</t>
    </r>
    <r>
      <rPr>
        <sz val="10"/>
        <color rgb="FF00000A"/>
        <rFont val="Calibri"/>
        <family val="2"/>
        <scheme val="minor"/>
      </rPr>
      <t>). Umweltprobleme durch den steigenden Energie und Ressourcenbedarfs überschreiten natürliche Grenzen von Quellen und Senken (</t>
    </r>
    <r>
      <rPr>
        <b/>
        <sz val="10"/>
        <color rgb="FF00000A"/>
        <rFont val="Calibri"/>
        <family val="2"/>
        <scheme val="minor"/>
      </rPr>
      <t>2</t>
    </r>
    <r>
      <rPr>
        <sz val="10"/>
        <color rgb="FF00000A"/>
        <rFont val="Calibri"/>
        <family val="2"/>
        <scheme val="minor"/>
      </rPr>
      <t>). Die Möglichkeit und die Legitimation von Energie- und Ressourcenverbräuchen ist eine globale Gerechtigkeitsfrage (</t>
    </r>
    <r>
      <rPr>
        <b/>
        <sz val="10"/>
        <color rgb="FF00000A"/>
        <rFont val="Calibri"/>
        <family val="2"/>
        <scheme val="minor"/>
      </rPr>
      <t>2</t>
    </r>
    <r>
      <rPr>
        <sz val="10"/>
        <color rgb="FF00000A"/>
        <rFont val="Calibri"/>
        <family val="2"/>
        <scheme val="minor"/>
      </rPr>
      <t>).</t>
    </r>
  </si>
  <si>
    <t>DLBLONQM01_Offen_223</t>
  </si>
  <si>
    <t>Erläutern Sie die Ambivalenz der Globalisierung für deutsche Unternehmen.</t>
  </si>
  <si>
    <r>
      <t>Globalisierung schafft für Unternehmen neue Beschaffungs- und Absatzmärkte im Ausland (</t>
    </r>
    <r>
      <rPr>
        <b/>
        <sz val="10"/>
        <color rgb="FF00000A"/>
        <rFont val="Calibri"/>
        <family val="2"/>
        <scheme val="minor"/>
      </rPr>
      <t>3</t>
    </r>
    <r>
      <rPr>
        <sz val="10"/>
        <color rgb="FF00000A"/>
        <rFont val="Calibri"/>
        <family val="2"/>
        <scheme val="minor"/>
      </rPr>
      <t>) Globalisierung verschafft jedoch auch ausländischen Unternehmen Zugang zu deutschen Märkten (</t>
    </r>
    <r>
      <rPr>
        <b/>
        <sz val="10"/>
        <color rgb="FF00000A"/>
        <rFont val="Calibri"/>
        <family val="2"/>
        <scheme val="minor"/>
      </rPr>
      <t>3</t>
    </r>
    <r>
      <rPr>
        <sz val="10"/>
        <color rgb="FF00000A"/>
        <rFont val="Calibri"/>
        <family val="2"/>
        <scheme val="minor"/>
      </rPr>
      <t>) Die Folge ist ein zunehmender Wettbewerbsdruck durch vermehrte Konkurrenz (</t>
    </r>
    <r>
      <rPr>
        <b/>
        <sz val="10"/>
        <color rgb="FF00000A"/>
        <rFont val="Calibri"/>
        <family val="2"/>
        <scheme val="minor"/>
      </rPr>
      <t>2</t>
    </r>
    <r>
      <rPr>
        <sz val="10"/>
        <color rgb="FF00000A"/>
        <rFont val="Calibri"/>
        <family val="2"/>
        <scheme val="minor"/>
      </rPr>
      <t>)</t>
    </r>
  </si>
  <si>
    <t>DLBLONQM01_Offen_224</t>
  </si>
  <si>
    <t>Bewerten Sie die Aussagekraft des Human Development Index.</t>
  </si>
  <si>
    <r>
      <t>Human Development Index bildet soziale Größen (</t>
    </r>
    <r>
      <rPr>
        <b/>
        <sz val="10"/>
        <color rgb="FF00000A"/>
        <rFont val="Calibri"/>
        <family val="2"/>
        <scheme val="minor"/>
      </rPr>
      <t>2</t>
    </r>
    <r>
      <rPr>
        <sz val="10"/>
        <color rgb="FF00000A"/>
        <rFont val="Calibri"/>
        <family val="2"/>
        <scheme val="minor"/>
      </rPr>
      <t>) und wirtschaftliche Kennzahlen (</t>
    </r>
    <r>
      <rPr>
        <b/>
        <sz val="10"/>
        <color rgb="FF00000A"/>
        <rFont val="Calibri"/>
        <family val="2"/>
        <scheme val="minor"/>
      </rPr>
      <t>2</t>
    </r>
    <r>
      <rPr>
        <sz val="10"/>
        <color rgb="FF00000A"/>
        <rFont val="Calibri"/>
        <family val="2"/>
        <scheme val="minor"/>
      </rPr>
      <t>) eines Landes als Maßstab Wohlstand (</t>
    </r>
    <r>
      <rPr>
        <b/>
        <sz val="10"/>
        <color rgb="FF00000A"/>
        <rFont val="Calibri"/>
        <family val="2"/>
        <scheme val="minor"/>
      </rPr>
      <t>2</t>
    </r>
    <r>
      <rPr>
        <sz val="10"/>
        <color rgb="FF00000A"/>
        <rFont val="Calibri"/>
        <family val="2"/>
        <scheme val="minor"/>
      </rPr>
      <t>). Ungleichheiten innerhalb eines Landes werden jedoch nicht betrachtet (</t>
    </r>
    <r>
      <rPr>
        <b/>
        <sz val="10"/>
        <color rgb="FF00000A"/>
        <rFont val="Calibri"/>
        <family val="2"/>
        <scheme val="minor"/>
      </rPr>
      <t>2</t>
    </r>
    <r>
      <rPr>
        <sz val="10"/>
        <color rgb="FF00000A"/>
        <rFont val="Calibri"/>
        <family val="2"/>
        <scheme val="minor"/>
      </rPr>
      <t>).</t>
    </r>
  </si>
  <si>
    <t>DLBLONQM01_Offen_227</t>
  </si>
  <si>
    <t>Leiten Sie aus der Idee der Agenda 21/2030 für fünf beteiligte Akteursgruppen je eine mögliche Maßnahme zur Förderung einer nachhaltigen Entwicklung ab.</t>
  </si>
  <si>
    <r>
      <t>Kommune: Initiierung von Diskussionsforen (</t>
    </r>
    <r>
      <rPr>
        <b/>
        <sz val="10"/>
        <color rgb="FF00000A"/>
        <rFont val="Calibri"/>
        <family val="2"/>
        <scheme val="minor"/>
      </rPr>
      <t>2</t>
    </r>
    <r>
      <rPr>
        <sz val="10"/>
        <color rgb="FF00000A"/>
        <rFont val="Calibri"/>
        <family val="2"/>
        <scheme val="minor"/>
      </rPr>
      <t>)
Wirtschaft: Beteiligung an regionalen Recyclingnetzwerken (</t>
    </r>
    <r>
      <rPr>
        <b/>
        <sz val="10"/>
        <color rgb="FF00000A"/>
        <rFont val="Calibri"/>
        <family val="2"/>
        <scheme val="minor"/>
      </rPr>
      <t>2</t>
    </r>
    <r>
      <rPr>
        <sz val="10"/>
        <color rgb="FF00000A"/>
        <rFont val="Calibri"/>
        <family val="2"/>
        <scheme val="minor"/>
      </rPr>
      <t>)
Gewerkschaften: Förderung von gerechter Bezahlung (</t>
    </r>
    <r>
      <rPr>
        <b/>
        <sz val="10"/>
        <color rgb="FF00000A"/>
        <rFont val="Calibri"/>
        <family val="2"/>
        <scheme val="minor"/>
      </rPr>
      <t>2</t>
    </r>
    <r>
      <rPr>
        <sz val="10"/>
        <color rgb="FF00000A"/>
        <rFont val="Calibri"/>
        <family val="2"/>
        <scheme val="minor"/>
      </rPr>
      <t>)
Wissenschaft: Beitrag zur fachlichen Fundierung der Nachhaltigkeit (</t>
    </r>
    <r>
      <rPr>
        <b/>
        <sz val="10"/>
        <color rgb="FF00000A"/>
        <rFont val="Calibri"/>
        <family val="2"/>
        <scheme val="minor"/>
      </rPr>
      <t>2</t>
    </r>
    <r>
      <rPr>
        <sz val="10"/>
        <color rgb="FF00000A"/>
        <rFont val="Calibri"/>
        <family val="2"/>
        <scheme val="minor"/>
      </rPr>
      <t>)
Bevölkerung: Aktivierung zum nachhaltigen Konsum (</t>
    </r>
    <r>
      <rPr>
        <b/>
        <sz val="10"/>
        <color rgb="FF00000A"/>
        <rFont val="Calibri"/>
        <family val="2"/>
        <scheme val="minor"/>
      </rPr>
      <t>2</t>
    </r>
    <r>
      <rPr>
        <sz val="10"/>
        <color rgb="FF00000A"/>
        <rFont val="Calibri"/>
        <family val="2"/>
        <scheme val="minor"/>
      </rPr>
      <t>)
andere Akteursgruppen oder Beispiele sind denkbar.</t>
    </r>
  </si>
  <si>
    <t>DLBLONQM01_Offen_229</t>
  </si>
  <si>
    <t>Beurteilen Sie die Bedeutung der Globalisierung für eine nachhaltige Entwicklung.</t>
  </si>
  <si>
    <r>
      <t>Wirtschaftlicher Aspekte: Es werden neue Beschaffungs- und Absatzmärkte geschaffen, die Kosten senken und den Absatz erhöhen können (</t>
    </r>
    <r>
      <rPr>
        <b/>
        <sz val="10"/>
        <color rgb="FF00000A"/>
        <rFont val="Calibri"/>
        <family val="2"/>
        <scheme val="minor"/>
      </rPr>
      <t>2</t>
    </r>
    <r>
      <rPr>
        <sz val="10"/>
        <color rgb="FF00000A"/>
        <rFont val="Calibri"/>
        <family val="2"/>
        <scheme val="minor"/>
      </rPr>
      <t>); ggf. Schaffung von Arbeitsplätzen (</t>
    </r>
    <r>
      <rPr>
        <b/>
        <sz val="10"/>
        <color rgb="FF00000A"/>
        <rFont val="Calibri"/>
        <family val="2"/>
        <scheme val="minor"/>
      </rPr>
      <t>1</t>
    </r>
    <r>
      <rPr>
        <sz val="10"/>
        <color rgb="FF00000A"/>
        <rFont val="Calibri"/>
        <family val="2"/>
        <scheme val="minor"/>
      </rPr>
      <t>) Ökologisches Aspekte: zusätzliche Absatzmärkte bedeuten Wachstum von Energie- und Ressourcenverbräuchen (</t>
    </r>
    <r>
      <rPr>
        <b/>
        <sz val="10"/>
        <color rgb="FF00000A"/>
        <rFont val="Calibri"/>
        <family val="2"/>
        <scheme val="minor"/>
      </rPr>
      <t>2</t>
    </r>
    <r>
      <rPr>
        <sz val="10"/>
        <color rgb="FF00000A"/>
        <rFont val="Calibri"/>
        <family val="2"/>
        <scheme val="minor"/>
      </rPr>
      <t>); Produktionen werden an Standorten mit geringer umweltbezogener Regelungsdichte verlagert (</t>
    </r>
    <r>
      <rPr>
        <b/>
        <sz val="10"/>
        <color rgb="FF00000A"/>
        <rFont val="Calibri"/>
        <family val="2"/>
        <scheme val="minor"/>
      </rPr>
      <t>2</t>
    </r>
    <r>
      <rPr>
        <sz val="10"/>
        <color rgb="FF00000A"/>
        <rFont val="Calibri"/>
        <family val="2"/>
        <scheme val="minor"/>
      </rPr>
      <t>) Soziale Aspekte: Entwicklungsmöglichkeiten für weniger entwickelte Länder durch Exporte oder Produktionsstandort (</t>
    </r>
    <r>
      <rPr>
        <b/>
        <sz val="10"/>
        <color rgb="FF00000A"/>
        <rFont val="Calibri"/>
        <family val="2"/>
        <scheme val="minor"/>
      </rPr>
      <t>2</t>
    </r>
    <r>
      <rPr>
        <sz val="10"/>
        <color rgb="FF00000A"/>
        <rFont val="Calibri"/>
        <family val="2"/>
        <scheme val="minor"/>
      </rPr>
      <t>); Produktionen werden an Standorten mit geringer sozialer Regelungsdichte verlagert (</t>
    </r>
    <r>
      <rPr>
        <b/>
        <sz val="10"/>
        <color rgb="FF00000A"/>
        <rFont val="Calibri"/>
        <family val="2"/>
        <scheme val="minor"/>
      </rPr>
      <t>2</t>
    </r>
    <r>
      <rPr>
        <sz val="10"/>
        <color rgb="FF00000A"/>
        <rFont val="Calibri"/>
        <family val="2"/>
        <scheme val="minor"/>
      </rPr>
      <t>) Schlussfolgerung: Globalisierung ist ambivalent in Bezug auf Nachhaltigkeit (</t>
    </r>
    <r>
      <rPr>
        <b/>
        <sz val="10"/>
        <color rgb="FF00000A"/>
        <rFont val="Calibri"/>
        <family val="2"/>
        <scheme val="minor"/>
      </rPr>
      <t>2</t>
    </r>
    <r>
      <rPr>
        <sz val="10"/>
        <color rgb="FF00000A"/>
        <rFont val="Calibri"/>
        <family val="2"/>
        <scheme val="minor"/>
      </rPr>
      <t>)</t>
    </r>
  </si>
  <si>
    <t>DLBLONQM01_Offen_233</t>
  </si>
  <si>
    <t>Stellen Sie kurz drei Gebote mit einem Bezug zum Nachhaltigkeitsmanagement dar.</t>
  </si>
  <si>
    <r>
      <t>Vorgaben für bestimmte Effizienzstandards bei Gütern, z.B. Gebäude, technische Geräte (</t>
    </r>
    <r>
      <rPr>
        <b/>
        <sz val="10"/>
        <color rgb="FF00000A"/>
        <rFont val="Calibri"/>
        <family val="2"/>
        <scheme val="minor"/>
      </rPr>
      <t>2</t>
    </r>
    <r>
      <rPr>
        <sz val="10"/>
        <color rgb="FF00000A"/>
        <rFont val="Calibri"/>
        <family val="2"/>
        <scheme val="minor"/>
      </rPr>
      <t>) Nachweispflichten für umweltrelevante Tätigkeiten, z.B. Schulungen oder Bestellung von Beauftragten für Abfall oder Gefahrgut (</t>
    </r>
    <r>
      <rPr>
        <b/>
        <sz val="10"/>
        <color rgb="FF00000A"/>
        <rFont val="Calibri"/>
        <family val="2"/>
        <scheme val="minor"/>
      </rPr>
      <t>2</t>
    </r>
    <r>
      <rPr>
        <sz val="10"/>
        <color rgb="FF00000A"/>
        <rFont val="Calibri"/>
        <family val="2"/>
        <scheme val="minor"/>
      </rPr>
      <t>) Top-Runner-Ansatz, der Best Practice zur Norm macht, z.B. Hersteller von technischen Haushaltsgeräten (</t>
    </r>
    <r>
      <rPr>
        <b/>
        <sz val="10"/>
        <color rgb="FF00000A"/>
        <rFont val="Calibri"/>
        <family val="2"/>
        <scheme val="minor"/>
      </rPr>
      <t>2</t>
    </r>
    <r>
      <rPr>
        <sz val="10"/>
        <color rgb="FF00000A"/>
        <rFont val="Calibri"/>
        <family val="2"/>
        <scheme val="minor"/>
      </rPr>
      <t>)</t>
    </r>
  </si>
  <si>
    <t>DLBLONQM01_Offen_236</t>
  </si>
  <si>
    <t>Nennen Sie Ebenen, auf denen zivilgesellschaftliche Akteure tätig werden und ordnen Sie zwei Beispiele diesen Ebenen zu.</t>
  </si>
  <si>
    <r>
      <t>Internationale Ebene (</t>
    </r>
    <r>
      <rPr>
        <b/>
        <sz val="10"/>
        <color rgb="FF00000A"/>
        <rFont val="Calibri"/>
        <family val="2"/>
        <scheme val="minor"/>
      </rPr>
      <t>1</t>
    </r>
    <r>
      <rPr>
        <sz val="10"/>
        <color rgb="FF00000A"/>
        <rFont val="Calibri"/>
        <family val="2"/>
        <scheme val="minor"/>
      </rPr>
      <t>)
Staatliche Ebene (</t>
    </r>
    <r>
      <rPr>
        <b/>
        <sz val="10"/>
        <color rgb="FF00000A"/>
        <rFont val="Calibri"/>
        <family val="2"/>
        <scheme val="minor"/>
      </rPr>
      <t>1</t>
    </r>
    <r>
      <rPr>
        <sz val="10"/>
        <color rgb="FF00000A"/>
        <rFont val="Calibri"/>
        <family val="2"/>
        <scheme val="minor"/>
      </rPr>
      <t>)
Regionale Ebene (</t>
    </r>
    <r>
      <rPr>
        <b/>
        <sz val="10"/>
        <color rgb="FF00000A"/>
        <rFont val="Calibri"/>
        <family val="2"/>
        <scheme val="minor"/>
      </rPr>
      <t>1</t>
    </r>
    <r>
      <rPr>
        <sz val="10"/>
        <color rgb="FF00000A"/>
        <rFont val="Calibri"/>
        <family val="2"/>
        <scheme val="minor"/>
      </rPr>
      <t>)
Lokale Ebene (</t>
    </r>
    <r>
      <rPr>
        <b/>
        <sz val="10"/>
        <color rgb="FF00000A"/>
        <rFont val="Calibri"/>
        <family val="2"/>
        <scheme val="minor"/>
      </rPr>
      <t>1</t>
    </r>
    <r>
      <rPr>
        <sz val="10"/>
        <color rgb="FF00000A"/>
        <rFont val="Calibri"/>
        <family val="2"/>
        <scheme val="minor"/>
      </rPr>
      <t>)
zwei richtig verortete Beispiele, z.B. WWF International auf internationaler Ebene; Bürgerininiative gegen
Windkraftanlagen auf lokaler Ebene (</t>
    </r>
    <r>
      <rPr>
        <b/>
        <sz val="10"/>
        <color rgb="FF00000A"/>
        <rFont val="Calibri"/>
        <family val="2"/>
        <scheme val="minor"/>
      </rPr>
      <t>2</t>
    </r>
    <r>
      <rPr>
        <sz val="10"/>
        <color rgb="FF00000A"/>
        <rFont val="Calibri"/>
        <family val="2"/>
        <scheme val="minor"/>
      </rPr>
      <t>)</t>
    </r>
  </si>
  <si>
    <t>DLBLONQM01_Offen_239</t>
  </si>
  <si>
    <t>Vergleichen Sie Verbote und Beschränkungen als Instrumente zur Umsetzung von Nachhaltigkeitszielen und ordnen Sie mögliche Einsatzbereiche zu.</t>
  </si>
  <si>
    <r>
      <t>Verbote und Beschränkungen sind beide ordnungsrechtliche Instrumente (</t>
    </r>
    <r>
      <rPr>
        <b/>
        <sz val="10"/>
        <color rgb="FF00000A"/>
        <rFont val="Calibri"/>
        <family val="2"/>
        <scheme val="minor"/>
      </rPr>
      <t>1</t>
    </r>
    <r>
      <rPr>
        <sz val="10"/>
        <color rgb="FF00000A"/>
        <rFont val="Calibri"/>
        <family val="2"/>
        <scheme val="minor"/>
      </rPr>
      <t>) und zielen auf eine Kontrolle z.B. der Schadstoffabgabe an Senken (</t>
    </r>
    <r>
      <rPr>
        <b/>
        <sz val="10"/>
        <color rgb="FF00000A"/>
        <rFont val="Calibri"/>
        <family val="2"/>
        <scheme val="minor"/>
      </rPr>
      <t>1</t>
    </r>
    <r>
      <rPr>
        <sz val="10"/>
        <color rgb="FF00000A"/>
        <rFont val="Calibri"/>
        <family val="2"/>
        <scheme val="minor"/>
      </rPr>
      <t>).
Verbote untersagen ein bestimmtes Verhalten (</t>
    </r>
    <r>
      <rPr>
        <b/>
        <sz val="10"/>
        <color rgb="FF00000A"/>
        <rFont val="Calibri"/>
        <family val="2"/>
        <scheme val="minor"/>
      </rPr>
      <t>1</t>
    </r>
    <r>
      <rPr>
        <sz val="10"/>
        <color rgb="FF00000A"/>
        <rFont val="Calibri"/>
        <family val="2"/>
        <scheme val="minor"/>
      </rPr>
      <t>) und kommen als Vorsorge vor großen Umweltgefahren
zum Einsatz (</t>
    </r>
    <r>
      <rPr>
        <b/>
        <sz val="10"/>
        <color rgb="FF00000A"/>
        <rFont val="Calibri"/>
        <family val="2"/>
        <scheme val="minor"/>
      </rPr>
      <t>2</t>
    </r>
    <r>
      <rPr>
        <sz val="10"/>
        <color rgb="FF00000A"/>
        <rFont val="Calibri"/>
        <family val="2"/>
        <scheme val="minor"/>
      </rPr>
      <t>).
Beschränkungen begrenzen ein bestimmtes Verhalten (</t>
    </r>
    <r>
      <rPr>
        <b/>
        <sz val="10"/>
        <color rgb="FF00000A"/>
        <rFont val="Calibri"/>
        <family val="2"/>
        <scheme val="minor"/>
      </rPr>
      <t>1)</t>
    </r>
    <r>
      <rPr>
        <sz val="10"/>
        <color rgb="FF00000A"/>
        <rFont val="Calibri"/>
        <family val="2"/>
        <scheme val="minor"/>
      </rPr>
      <t xml:space="preserve"> und kommen zum Einsatz, um eine Nutzung
von Senken im gewissen Umfang zu ermöglichen (</t>
    </r>
    <r>
      <rPr>
        <b/>
        <sz val="10"/>
        <color rgb="FF00000A"/>
        <rFont val="Calibri"/>
        <family val="2"/>
        <scheme val="minor"/>
      </rPr>
      <t>2</t>
    </r>
    <r>
      <rPr>
        <sz val="10"/>
        <color rgb="FF00000A"/>
        <rFont val="Calibri"/>
        <family val="2"/>
        <scheme val="minor"/>
      </rPr>
      <t>).</t>
    </r>
  </si>
  <si>
    <t>DLBLONQM01_Offen_241</t>
  </si>
  <si>
    <t>Unterscheiden Sie Ökoeffizienz und Sozioeffizienz am Beispiel eines Logistikunternehmens.</t>
  </si>
  <si>
    <r>
      <t>Ökoeffizienz bezeichnet die wirtschaftliche Verbesserung der Ökoeffektivität (</t>
    </r>
    <r>
      <rPr>
        <b/>
        <sz val="10"/>
        <color rgb="FF00000A"/>
        <rFont val="Calibri"/>
        <family val="2"/>
        <scheme val="minor"/>
      </rPr>
      <t>2)</t>
    </r>
    <r>
      <rPr>
        <sz val="10"/>
        <color rgb="FF00000A"/>
        <rFont val="Calibri"/>
        <family val="2"/>
        <scheme val="minor"/>
      </rPr>
      <t>, z.B. Senkung des
Treibstoffverbrauchs und damit der Emissionen der Zustellfahrzeuge durch bessere Tourenplanung führt
zu geringeren Kosten (</t>
    </r>
    <r>
      <rPr>
        <b/>
        <sz val="10"/>
        <color rgb="FF00000A"/>
        <rFont val="Calibri"/>
        <family val="2"/>
        <scheme val="minor"/>
      </rPr>
      <t>2</t>
    </r>
    <r>
      <rPr>
        <sz val="10"/>
        <color rgb="FF00000A"/>
        <rFont val="Calibri"/>
        <family val="2"/>
        <scheme val="minor"/>
      </rPr>
      <t xml:space="preserve">)
Sozioeffizienz bezeichnet die wirtschaftliche Verbesserung der Sozioeffektivität </t>
    </r>
    <r>
      <rPr>
        <b/>
        <sz val="10"/>
        <color rgb="FF00000A"/>
        <rFont val="Calibri"/>
        <family val="2"/>
        <scheme val="minor"/>
      </rPr>
      <t>(2</t>
    </r>
    <r>
      <rPr>
        <sz val="10"/>
        <color rgb="FF00000A"/>
        <rFont val="Calibri"/>
        <family val="2"/>
        <scheme val="minor"/>
      </rPr>
      <t>), z.B. Verbesserung
der Arbeitsbedingung für Auslieferungsfahrer durch verlässliche Arbeitszeiten, dadurch geringere
Fluktuation bei angespanntem Arbeitsmarkt (</t>
    </r>
    <r>
      <rPr>
        <b/>
        <sz val="10"/>
        <color rgb="FF00000A"/>
        <rFont val="Calibri"/>
        <family val="2"/>
        <scheme val="minor"/>
      </rPr>
      <t>2</t>
    </r>
    <r>
      <rPr>
        <sz val="10"/>
        <color rgb="FF00000A"/>
        <rFont val="Calibri"/>
        <family val="2"/>
        <scheme val="minor"/>
      </rPr>
      <t>)</t>
    </r>
  </si>
  <si>
    <t>DLBLONQM01_Offen_243</t>
  </si>
  <si>
    <t>Beurteilen Sie die Bedeutung einer hohen Recyclingquote für Kunststoffe für eine nachhaltige
Entwicklung.</t>
  </si>
  <si>
    <r>
      <t xml:space="preserve">Je höher eine Recyclingquote, desto geringer der Bedarf an neuen Rohstoffen </t>
    </r>
    <r>
      <rPr>
        <b/>
        <sz val="10"/>
        <color rgb="FF00000A"/>
        <rFont val="Calibri"/>
        <family val="2"/>
        <scheme val="minor"/>
      </rPr>
      <t>(2</t>
    </r>
    <r>
      <rPr>
        <sz val="10"/>
        <color rgb="FF00000A"/>
        <rFont val="Calibri"/>
        <family val="2"/>
        <scheme val="minor"/>
      </rPr>
      <t>)
Diese ist hier besonders relevant, da Kunststoffe auf Erdölbasis und damit auf Basis einer nichterneuerbaren Ressource hergestellt werden (</t>
    </r>
    <r>
      <rPr>
        <b/>
        <sz val="10"/>
        <color rgb="FF00000A"/>
        <rFont val="Calibri"/>
        <family val="2"/>
        <scheme val="minor"/>
      </rPr>
      <t>3</t>
    </r>
    <r>
      <rPr>
        <sz val="10"/>
        <color rgb="FF00000A"/>
        <rFont val="Calibri"/>
        <family val="2"/>
        <scheme val="minor"/>
      </rPr>
      <t>)
Durch eine hohe Recyclingquote werden Umweltbelastungen bei der Neuerstellung vermieden (</t>
    </r>
    <r>
      <rPr>
        <b/>
        <sz val="10"/>
        <color rgb="FF00000A"/>
        <rFont val="Calibri"/>
        <family val="2"/>
        <scheme val="minor"/>
      </rPr>
      <t>2</t>
    </r>
    <r>
      <rPr>
        <sz val="10"/>
        <color rgb="FF00000A"/>
        <rFont val="Calibri"/>
        <family val="2"/>
        <scheme val="minor"/>
      </rPr>
      <t>)
Jedoch bedarf auch ein Recycling einer Zufuhr von Energie (</t>
    </r>
    <r>
      <rPr>
        <b/>
        <sz val="10"/>
        <color rgb="FF00000A"/>
        <rFont val="Calibri"/>
        <family val="2"/>
        <scheme val="minor"/>
      </rPr>
      <t>2</t>
    </r>
    <r>
      <rPr>
        <sz val="10"/>
        <color rgb="FF00000A"/>
        <rFont val="Calibri"/>
        <family val="2"/>
        <scheme val="minor"/>
      </rPr>
      <t>).
Es liegt also eine Ambivalenz bzw. Abwägungsfrage vor (</t>
    </r>
    <r>
      <rPr>
        <b/>
        <sz val="10"/>
        <color rgb="FF00000A"/>
        <rFont val="Calibri"/>
        <family val="2"/>
        <scheme val="minor"/>
      </rPr>
      <t>1</t>
    </r>
    <r>
      <rPr>
        <sz val="10"/>
        <color rgb="FF00000A"/>
        <rFont val="Calibri"/>
        <family val="2"/>
        <scheme val="minor"/>
      </rPr>
      <t>)</t>
    </r>
  </si>
  <si>
    <t>DLBLONQM01_Offen_245</t>
  </si>
  <si>
    <t>Verfassen Sie aus Sicht eines Unternehmens zwei Argumente für und gegen Umweltsteuern und ziehen Sie ein Fazit.</t>
  </si>
  <si>
    <r>
      <t>Für:
Die Nutzung von Umweltmedien wird teurer und geht damit tendenziell zurück (</t>
    </r>
    <r>
      <rPr>
        <b/>
        <sz val="10"/>
        <color rgb="FF00000A"/>
        <rFont val="Calibri"/>
        <family val="2"/>
        <scheme val="minor"/>
      </rPr>
      <t>2</t>
    </r>
    <r>
      <rPr>
        <sz val="10"/>
        <color rgb="FF00000A"/>
        <rFont val="Calibri"/>
        <family val="2"/>
        <scheme val="minor"/>
      </rPr>
      <t>)
Die Betroffenen haben die Möglichkeit, die Umweltsteuer zu vermeiden, indem der Steuergegenstand
weniger genutzt wird (</t>
    </r>
    <r>
      <rPr>
        <b/>
        <sz val="10"/>
        <color rgb="FF00000A"/>
        <rFont val="Calibri"/>
        <family val="2"/>
        <scheme val="minor"/>
      </rPr>
      <t>2</t>
    </r>
    <r>
      <rPr>
        <sz val="10"/>
        <color rgb="FF00000A"/>
        <rFont val="Calibri"/>
        <family val="2"/>
        <scheme val="minor"/>
      </rPr>
      <t>)
Gegen:
Umweltsteuern erhöhen die Kosten und senken die Wirtschaftlichkeit bei Beibehaltung des Status quo (</t>
    </r>
    <r>
      <rPr>
        <b/>
        <sz val="10"/>
        <color rgb="FF00000A"/>
        <rFont val="Calibri"/>
        <family val="2"/>
        <scheme val="minor"/>
      </rPr>
      <t>2</t>
    </r>
    <r>
      <rPr>
        <sz val="10"/>
        <color rgb="FF00000A"/>
        <rFont val="Calibri"/>
        <family val="2"/>
        <scheme val="minor"/>
      </rPr>
      <t xml:space="preserve">)
Umweltsteuern werden in den Staaten nicht einheitlich erhoben und führen ggf. zu Standortverlagerungen
</t>
    </r>
    <r>
      <rPr>
        <b/>
        <sz val="10"/>
        <color rgb="FF00000A"/>
        <rFont val="Calibri"/>
        <family val="2"/>
        <scheme val="minor"/>
      </rPr>
      <t>(2</t>
    </r>
    <r>
      <rPr>
        <sz val="10"/>
        <color rgb="FF00000A"/>
        <rFont val="Calibri"/>
        <family val="2"/>
        <scheme val="minor"/>
      </rPr>
      <t>)
Anmerkung: Auch andere stimmige Argumente zulässig.
individuelles Fazit (</t>
    </r>
    <r>
      <rPr>
        <b/>
        <sz val="10"/>
        <color rgb="FF00000A"/>
        <rFont val="Calibri"/>
        <family val="2"/>
        <scheme val="minor"/>
      </rPr>
      <t>2</t>
    </r>
    <r>
      <rPr>
        <sz val="10"/>
        <color rgb="FF00000A"/>
        <rFont val="Calibri"/>
        <family val="2"/>
        <scheme val="minor"/>
      </rPr>
      <t>)</t>
    </r>
  </si>
  <si>
    <t>DLBLONQM01_Offen_251</t>
  </si>
  <si>
    <t>Beschreiben Sie, was unter schädlichen Umwelteinwirkungen zu verstehen ist und geben Sie zwei Beispiele für ein Hochregallager an.</t>
  </si>
  <si>
    <r>
      <t>Schädliche Umwelteinwirkungen sind Immissionen, die geeignet sind, Gefahren für die Allgemeinheit oder
die Nachbarschaft herbeizuführen (</t>
    </r>
    <r>
      <rPr>
        <b/>
        <sz val="10"/>
        <color rgb="FF00000A"/>
        <rFont val="Calibri"/>
        <family val="2"/>
        <scheme val="minor"/>
      </rPr>
      <t>2</t>
    </r>
    <r>
      <rPr>
        <sz val="10"/>
        <color rgb="FF00000A"/>
        <rFont val="Calibri"/>
        <family val="2"/>
        <scheme val="minor"/>
      </rPr>
      <t>). Als schädliche Immissionen gelten auf Menschen, Tiere und
Pflanzen, Umweltmedien sowie Sachgüter einwirkende Luftverunreinigungen, Geräusche,
Erschütterungen, Licht, Wärme, Strahlen (</t>
    </r>
    <r>
      <rPr>
        <b/>
        <sz val="10"/>
        <color rgb="FF00000A"/>
        <rFont val="Calibri"/>
        <family val="2"/>
        <scheme val="minor"/>
      </rPr>
      <t>2</t>
    </r>
    <r>
      <rPr>
        <sz val="10"/>
        <color rgb="FF00000A"/>
        <rFont val="Calibri"/>
        <family val="2"/>
        <scheme val="minor"/>
      </rPr>
      <t>).
Beispiele Hochregallager: u.a. Versiegelung des Bodens, Luft- und Lärmemissionen der An- und
Ablieferung. (</t>
    </r>
    <r>
      <rPr>
        <b/>
        <sz val="10"/>
        <color rgb="FF00000A"/>
        <rFont val="Calibri"/>
        <family val="2"/>
        <scheme val="minor"/>
      </rPr>
      <t>2</t>
    </r>
    <r>
      <rPr>
        <sz val="10"/>
        <color rgb="FF00000A"/>
        <rFont val="Calibri"/>
        <family val="2"/>
        <scheme val="minor"/>
      </rPr>
      <t>)</t>
    </r>
  </si>
  <si>
    <t>DLBLONQM01_Offen_254</t>
  </si>
  <si>
    <t>Stellen Sie den Aufbau einer Ökobilanz dar.</t>
  </si>
  <si>
    <r>
      <t>Festlegung des Gegenstands der Ökobilanz (</t>
    </r>
    <r>
      <rPr>
        <b/>
        <sz val="10"/>
        <color rgb="FF00000A"/>
        <rFont val="Calibri"/>
        <family val="2"/>
        <scheme val="minor"/>
      </rPr>
      <t>1</t>
    </r>
    <r>
      <rPr>
        <sz val="10"/>
        <color rgb="FF00000A"/>
        <rFont val="Calibri"/>
        <family val="2"/>
        <scheme val="minor"/>
      </rPr>
      <t>)
Zieldefinition (</t>
    </r>
    <r>
      <rPr>
        <b/>
        <sz val="10"/>
        <color rgb="FF00000A"/>
        <rFont val="Calibri"/>
        <family val="2"/>
        <scheme val="minor"/>
      </rPr>
      <t>1</t>
    </r>
    <r>
      <rPr>
        <sz val="10"/>
        <color rgb="FF00000A"/>
        <rFont val="Calibri"/>
        <family val="2"/>
        <scheme val="minor"/>
      </rPr>
      <t>)
Festlegung des Untersuchungsrahmens/Scopes des Gegenstands (</t>
    </r>
    <r>
      <rPr>
        <b/>
        <sz val="10"/>
        <color rgb="FF00000A"/>
        <rFont val="Calibri"/>
        <family val="2"/>
        <scheme val="minor"/>
      </rPr>
      <t>1</t>
    </r>
    <r>
      <rPr>
        <sz val="10"/>
        <color rgb="FF00000A"/>
        <rFont val="Calibri"/>
        <family val="2"/>
        <scheme val="minor"/>
      </rPr>
      <t>)
Sachbilanz mit Darstellung der Umweltnutzung (</t>
    </r>
    <r>
      <rPr>
        <b/>
        <sz val="10"/>
        <color rgb="FF00000A"/>
        <rFont val="Calibri"/>
        <family val="2"/>
        <scheme val="minor"/>
      </rPr>
      <t>1</t>
    </r>
    <r>
      <rPr>
        <sz val="10"/>
        <color rgb="FF00000A"/>
        <rFont val="Calibri"/>
        <family val="2"/>
        <scheme val="minor"/>
      </rPr>
      <t xml:space="preserve">)
Wirkungsbilanz mit Darstellung der Wirkung der Umweltnutzung </t>
    </r>
    <r>
      <rPr>
        <b/>
        <sz val="10"/>
        <color rgb="FF00000A"/>
        <rFont val="Calibri"/>
        <family val="2"/>
        <scheme val="minor"/>
      </rPr>
      <t>(1</t>
    </r>
    <r>
      <rPr>
        <sz val="10"/>
        <color rgb="FF00000A"/>
        <rFont val="Calibri"/>
        <family val="2"/>
        <scheme val="minor"/>
      </rPr>
      <t>)
Bilanzbewertung mit Bewertung der Wirkungen der Umweltnutzung (</t>
    </r>
    <r>
      <rPr>
        <b/>
        <sz val="10"/>
        <color rgb="FF00000A"/>
        <rFont val="Calibri"/>
        <family val="2"/>
        <scheme val="minor"/>
      </rPr>
      <t>1)</t>
    </r>
  </si>
  <si>
    <t>DLBLONQM01_Offen_256</t>
  </si>
  <si>
    <t>Grenzen Sie Wiederverwendung von Recycling ab und geben Sie je ein Beispiel an.</t>
  </si>
  <si>
    <r>
      <t>Wiederverwendung bedeutet, dass Erzeugnis oder Bestandteile erneut für den gleichen, ursprünglichen
Zweck verwendet werden (</t>
    </r>
    <r>
      <rPr>
        <b/>
        <sz val="10"/>
        <color rgb="FF00000A"/>
        <rFont val="Calibri"/>
        <family val="2"/>
        <scheme val="minor"/>
      </rPr>
      <t>2</t>
    </r>
    <r>
      <rPr>
        <sz val="10"/>
        <color rgb="FF00000A"/>
        <rFont val="Calibri"/>
        <family val="2"/>
        <scheme val="minor"/>
      </rPr>
      <t>). Es finden keine Verarbeitung statt (</t>
    </r>
    <r>
      <rPr>
        <b/>
        <sz val="10"/>
        <color rgb="FF00000A"/>
        <rFont val="Calibri"/>
        <family val="2"/>
        <scheme val="minor"/>
      </rPr>
      <t>1</t>
    </r>
    <r>
      <rPr>
        <sz val="10"/>
        <color rgb="FF00000A"/>
        <rFont val="Calibri"/>
        <family val="2"/>
        <scheme val="minor"/>
      </rPr>
      <t>); Beispiel: Mehrwegflaschen für Bier
(</t>
    </r>
    <r>
      <rPr>
        <b/>
        <sz val="10"/>
        <color rgb="FF00000A"/>
        <rFont val="Calibri"/>
        <family val="2"/>
        <scheme val="minor"/>
      </rPr>
      <t>1</t>
    </r>
    <r>
      <rPr>
        <sz val="10"/>
        <color rgb="FF00000A"/>
        <rFont val="Calibri"/>
        <family val="2"/>
        <scheme val="minor"/>
      </rPr>
      <t xml:space="preserve">)
Recycling ist eine Verwertung, bei dem Abfälle für den ursprünglichen Zweck oder einen anderen Zweck
eingesetzt werden </t>
    </r>
    <r>
      <rPr>
        <b/>
        <sz val="10"/>
        <color rgb="FF00000A"/>
        <rFont val="Calibri"/>
        <family val="2"/>
        <scheme val="minor"/>
      </rPr>
      <t>(2</t>
    </r>
    <r>
      <rPr>
        <sz val="10"/>
        <color rgb="FF00000A"/>
        <rFont val="Calibri"/>
        <family val="2"/>
        <scheme val="minor"/>
      </rPr>
      <t>). Im Gegensatz zur Wiederverwendung findet eine Verarbeitung statt (</t>
    </r>
    <r>
      <rPr>
        <b/>
        <sz val="10"/>
        <color rgb="FF00000A"/>
        <rFont val="Calibri"/>
        <family val="2"/>
        <scheme val="minor"/>
      </rPr>
      <t>1</t>
    </r>
    <r>
      <rPr>
        <sz val="10"/>
        <color rgb="FF00000A"/>
        <rFont val="Calibri"/>
        <family val="2"/>
        <scheme val="minor"/>
      </rPr>
      <t>); Beispiel:
Weinflaschen, die im Rahmen eines Glasrecyclings wieder zur Weinflaschenproduktion werden (</t>
    </r>
    <r>
      <rPr>
        <b/>
        <sz val="10"/>
        <color rgb="FF00000A"/>
        <rFont val="Calibri"/>
        <family val="2"/>
        <scheme val="minor"/>
      </rPr>
      <t>1</t>
    </r>
    <r>
      <rPr>
        <sz val="10"/>
        <color rgb="FF00000A"/>
        <rFont val="Calibri"/>
        <family val="2"/>
        <scheme val="minor"/>
      </rPr>
      <t>)</t>
    </r>
  </si>
  <si>
    <t>DLBLONQM01_Offen_257</t>
  </si>
  <si>
    <t>Nennen Sie vier abgestufte Schutzmaßnahmen für ein Versandlager, in dem Gefahrstoffe gelagert werden.</t>
  </si>
  <si>
    <r>
      <t>Allgemeine Grundpflichten, die für alle Schutzmaßnahmen gelten, z.B. das Tragen von Schutzkleidung im
Lager (</t>
    </r>
    <r>
      <rPr>
        <b/>
        <sz val="10"/>
        <color rgb="FF00000A"/>
        <rFont val="Calibri"/>
        <family val="2"/>
        <scheme val="minor"/>
      </rPr>
      <t>2</t>
    </r>
    <r>
      <rPr>
        <sz val="10"/>
        <color rgb="FF00000A"/>
        <rFont val="Calibri"/>
        <family val="2"/>
        <scheme val="minor"/>
      </rPr>
      <t>)
Allgemeine Schutzmaßnahmen, die bei geringer und normaler Gefährdung greifen, z.B. zeitliche
begrenzte Arbeit im Lagerbereichen mit Gefahrstoffen
Zusätzliche Schutzmaßnahmen, die bei erhöhter Gefährdung greifen, z.B. Lagerung von giftigen
Gefahrstoffen in abgrenzten Bereichen/Räumen (</t>
    </r>
    <r>
      <rPr>
        <b/>
        <sz val="10"/>
        <color rgb="FF00000A"/>
        <rFont val="Calibri"/>
        <family val="2"/>
        <scheme val="minor"/>
      </rPr>
      <t>2</t>
    </r>
    <r>
      <rPr>
        <sz val="10"/>
        <color rgb="FF00000A"/>
        <rFont val="Calibri"/>
        <family val="2"/>
        <scheme val="minor"/>
      </rPr>
      <t>)
Besondere Schutzmaßnahmen, die für die Lagerung von krebserzeugenden, erbgutverändernden und
fruchtbarkeitsgefährdenden Gefahrstoffen getroffen werden müssen, z.B. zugangsbeschränkte Bereiche
(</t>
    </r>
    <r>
      <rPr>
        <b/>
        <sz val="10"/>
        <color rgb="FF00000A"/>
        <rFont val="Calibri"/>
        <family val="2"/>
        <scheme val="minor"/>
      </rPr>
      <t>2</t>
    </r>
    <r>
      <rPr>
        <sz val="10"/>
        <color rgb="FF00000A"/>
        <rFont val="Calibri"/>
        <family val="2"/>
        <scheme val="minor"/>
      </rPr>
      <t>)</t>
    </r>
  </si>
  <si>
    <t>DLBLONQM01_Offen_262</t>
  </si>
  <si>
    <t>Erklären Sie den Begriff Energieaudit und identifizieren Sie Einsatzbereiche für ein Logistikunternehmen.</t>
  </si>
  <si>
    <r>
      <t>Energieaudits beinhalten ein systematisches Verfahren, um Informationen über den Energieverbrauch
einer Anlage (Gebäude, Prozess, Industrieanlage oder Dienstleistung) zu gewinnen (</t>
    </r>
    <r>
      <rPr>
        <b/>
        <sz val="10"/>
        <rFont val="Calibri"/>
        <family val="2"/>
        <scheme val="minor"/>
      </rPr>
      <t>2</t>
    </r>
    <r>
      <rPr>
        <sz val="10"/>
        <rFont val="Calibri"/>
        <family val="2"/>
        <scheme val="minor"/>
      </rPr>
      <t>), um dieser Basis
mögliche Maßnahmen zur Senkung des Energieverbrauchs und Steigerung der Energieeffizienz
abzuleiten (</t>
    </r>
    <r>
      <rPr>
        <b/>
        <sz val="10"/>
        <rFont val="Calibri"/>
        <family val="2"/>
        <scheme val="minor"/>
      </rPr>
      <t>2</t>
    </r>
    <r>
      <rPr>
        <sz val="10"/>
        <rFont val="Calibri"/>
        <family val="2"/>
        <scheme val="minor"/>
      </rPr>
      <t>).
mögliche Einsatzbereiche in den logistischen Grundfunktionen:
Kommissionierung: u.a. Energieverbrauch in Kommissionierungsanlagen und Maßnahmen zur dessen
Senkung (</t>
    </r>
    <r>
      <rPr>
        <b/>
        <sz val="10"/>
        <rFont val="Calibri"/>
        <family val="2"/>
        <scheme val="minor"/>
      </rPr>
      <t>2</t>
    </r>
    <r>
      <rPr>
        <sz val="10"/>
        <rFont val="Calibri"/>
        <family val="2"/>
        <scheme val="minor"/>
      </rPr>
      <t>)
Lagerung: u.a. Energieverbrauch im Lagergebäude und Maßnahmen zur dessen Senkung (</t>
    </r>
    <r>
      <rPr>
        <b/>
        <sz val="10"/>
        <rFont val="Calibri"/>
        <family val="2"/>
        <scheme val="minor"/>
      </rPr>
      <t>2</t>
    </r>
    <r>
      <rPr>
        <sz val="10"/>
        <rFont val="Calibri"/>
        <family val="2"/>
        <scheme val="minor"/>
      </rPr>
      <t>)
Umschlag: u.a. Energieverbrauch in Umschlaganlagen und Maßnahmen zur dessen Senkung (</t>
    </r>
    <r>
      <rPr>
        <b/>
        <sz val="10"/>
        <rFont val="Calibri"/>
        <family val="2"/>
        <scheme val="minor"/>
      </rPr>
      <t>2</t>
    </r>
    <r>
      <rPr>
        <sz val="10"/>
        <rFont val="Calibri"/>
        <family val="2"/>
        <scheme val="minor"/>
      </rPr>
      <t>)
Transport: u.a. Energieverbrauch in Transportprozessen und Maßnahmen zur dessen Senkung (</t>
    </r>
    <r>
      <rPr>
        <b/>
        <sz val="10"/>
        <rFont val="Calibri"/>
        <family val="2"/>
        <scheme val="minor"/>
      </rPr>
      <t>2</t>
    </r>
    <r>
      <rPr>
        <sz val="10"/>
        <rFont val="Calibri"/>
        <family val="2"/>
        <scheme val="minor"/>
      </rPr>
      <t>)</t>
    </r>
  </si>
  <si>
    <t>DLBLONQM01_Offen_265</t>
  </si>
  <si>
    <t>Ein Zentrallagerhausbetreiber möchte einen Corporate Carbon Footprint berechnen. Erstellen
Sie dazu eine Grundlage für eine systematische Erfassung der Treibhausgasemissionen und
geben Sie beispielhafte Aktivitäten an, die Treibhausgasemissionen verursachen.</t>
  </si>
  <si>
    <r>
      <t>Es ist der Betrachtungsumfang gemäß Scope-3-Standard festzulegen (</t>
    </r>
    <r>
      <rPr>
        <b/>
        <sz val="10"/>
        <rFont val="Calibri"/>
        <family val="2"/>
        <scheme val="minor"/>
      </rPr>
      <t>1</t>
    </r>
    <r>
      <rPr>
        <sz val="10"/>
        <rFont val="Calibri"/>
        <family val="2"/>
        <scheme val="minor"/>
      </rPr>
      <t>)
Scope 1: Treibhausgasemissionen, die intern im Zentrallager selbst anfallen (</t>
    </r>
    <r>
      <rPr>
        <b/>
        <sz val="10"/>
        <rFont val="Calibri"/>
        <family val="2"/>
        <scheme val="minor"/>
      </rPr>
      <t>2</t>
    </r>
    <r>
      <rPr>
        <sz val="10"/>
        <rFont val="Calibri"/>
        <family val="2"/>
        <scheme val="minor"/>
      </rPr>
      <t>) , z.B. Emissionen von
eigenen Flurförderzeugen (</t>
    </r>
    <r>
      <rPr>
        <b/>
        <sz val="10"/>
        <rFont val="Calibri"/>
        <family val="2"/>
        <scheme val="minor"/>
      </rPr>
      <t>1</t>
    </r>
    <r>
      <rPr>
        <sz val="10"/>
        <rFont val="Calibri"/>
        <family val="2"/>
        <scheme val="minor"/>
      </rPr>
      <t>)
Scope 2: Treibhausgasemissionen, die Zusammenhang mit der Energieversorgung des Lagerhauses
stehen (</t>
    </r>
    <r>
      <rPr>
        <b/>
        <sz val="10"/>
        <rFont val="Calibri"/>
        <family val="2"/>
        <scheme val="minor"/>
      </rPr>
      <t>2</t>
    </r>
    <r>
      <rPr>
        <sz val="10"/>
        <rFont val="Calibri"/>
        <family val="2"/>
        <scheme val="minor"/>
      </rPr>
      <t>), z.B. Strom für Beleuchtung oder Kühlung, Erdgas bzw. Fernwärme zur Heizung von Lagerund Büro (</t>
    </r>
    <r>
      <rPr>
        <b/>
        <sz val="10"/>
        <rFont val="Calibri"/>
        <family val="2"/>
        <scheme val="minor"/>
      </rPr>
      <t>1</t>
    </r>
    <r>
      <rPr>
        <sz val="10"/>
        <rFont val="Calibri"/>
        <family val="2"/>
        <scheme val="minor"/>
      </rPr>
      <t>)
Scope 3: Treibhausgasemissionen, die im Zusammenhang mit vor- und nachgelagerten Prozesse des
Zentrallagers anfassen (</t>
    </r>
    <r>
      <rPr>
        <b/>
        <sz val="10"/>
        <rFont val="Calibri"/>
        <family val="2"/>
        <scheme val="minor"/>
      </rPr>
      <t>2</t>
    </r>
    <r>
      <rPr>
        <sz val="10"/>
        <rFont val="Calibri"/>
        <family val="2"/>
        <scheme val="minor"/>
      </rPr>
      <t>), z.B. Emission der Eingangs- und Ausgangstransporte, Emissionen bei der
Herstellung des Lagergebäudes (</t>
    </r>
    <r>
      <rPr>
        <b/>
        <sz val="10"/>
        <rFont val="Calibri"/>
        <family val="2"/>
        <scheme val="minor"/>
      </rPr>
      <t>1</t>
    </r>
    <r>
      <rPr>
        <sz val="10"/>
        <rFont val="Calibri"/>
        <family val="2"/>
        <scheme val="minor"/>
      </rPr>
      <t>)</t>
    </r>
  </si>
  <si>
    <t>DLBLONQM01_Offen_268</t>
  </si>
  <si>
    <t>Beschreiben Sie die Inhalte des DMAIC-Zyklus.</t>
  </si>
  <si>
    <r>
      <t>Der DMAIC-Zyklus beschreibt einen Verbesserungszyklus in 5 Phasen.(</t>
    </r>
    <r>
      <rPr>
        <b/>
        <sz val="10"/>
        <rFont val="Calibri"/>
        <family val="2"/>
        <scheme val="minor"/>
      </rPr>
      <t>1</t>
    </r>
    <r>
      <rPr>
        <sz val="10"/>
        <rFont val="Calibri"/>
        <family val="2"/>
        <scheme val="minor"/>
      </rPr>
      <t>)
Define: Festlegung der Bereiche, die in denen Verbesserungen bei der Erfüllung von
Kundenanforderungen erzielt werden sollen. (</t>
    </r>
    <r>
      <rPr>
        <b/>
        <sz val="10"/>
        <rFont val="Calibri"/>
        <family val="2"/>
        <scheme val="minor"/>
      </rPr>
      <t>1</t>
    </r>
    <r>
      <rPr>
        <sz val="10"/>
        <rFont val="Calibri"/>
        <family val="2"/>
        <scheme val="minor"/>
      </rPr>
      <t xml:space="preserve">)
Measure: permanentes Messen der Prozesse zur Überwachung der Fähigkeiten. </t>
    </r>
    <r>
      <rPr>
        <b/>
        <sz val="10"/>
        <rFont val="Calibri"/>
        <family val="2"/>
        <scheme val="minor"/>
      </rPr>
      <t>(1</t>
    </r>
    <r>
      <rPr>
        <sz val="10"/>
        <rFont val="Calibri"/>
        <family val="2"/>
        <scheme val="minor"/>
      </rPr>
      <t>)
Analyse: Ermittlung von Abweichungen zu den definierten Zielen und Ursachenermittlung. (</t>
    </r>
    <r>
      <rPr>
        <b/>
        <sz val="10"/>
        <rFont val="Calibri"/>
        <family val="2"/>
        <scheme val="minor"/>
      </rPr>
      <t>1</t>
    </r>
    <r>
      <rPr>
        <sz val="10"/>
        <rFont val="Calibri"/>
        <family val="2"/>
        <scheme val="minor"/>
      </rPr>
      <t>)
Improve: Maßnahmen zur Verbesserungen auf Basis der Analyseergebnisse. (</t>
    </r>
    <r>
      <rPr>
        <b/>
        <sz val="10"/>
        <rFont val="Calibri"/>
        <family val="2"/>
        <scheme val="minor"/>
      </rPr>
      <t>1)</t>
    </r>
    <r>
      <rPr>
        <sz val="10"/>
        <rFont val="Calibri"/>
        <family val="2"/>
        <scheme val="minor"/>
      </rPr>
      <t xml:space="preserve">
Check: Prüfung der Wirksamkeit der Maßnahmen. (</t>
    </r>
    <r>
      <rPr>
        <b/>
        <sz val="10"/>
        <rFont val="Calibri"/>
        <family val="2"/>
        <scheme val="minor"/>
      </rPr>
      <t>1</t>
    </r>
    <r>
      <rPr>
        <sz val="10"/>
        <rFont val="Calibri"/>
        <family val="2"/>
        <scheme val="minor"/>
      </rPr>
      <t>)</t>
    </r>
  </si>
  <si>
    <t>DLBLONQM01_Offen_274</t>
  </si>
  <si>
    <t>Grenzen Sie vier Formen des Umgangs mit Risiken voneinander ab.</t>
  </si>
  <si>
    <r>
      <t>Risikovermeidung besagt, dass die Auswirkungen von Ereignissen vermieden werden, in dem ein Eintritt
des Ereignisses vermieden wird. (</t>
    </r>
    <r>
      <rPr>
        <b/>
        <sz val="10"/>
        <rFont val="Calibri"/>
        <family val="2"/>
        <scheme val="minor"/>
      </rPr>
      <t>2</t>
    </r>
    <r>
      <rPr>
        <sz val="10"/>
        <rFont val="Calibri"/>
        <family val="2"/>
        <scheme val="minor"/>
      </rPr>
      <t>)
Risikoreduzierung erfolgt durch die Senkung der Wahrscheinlichkeit des Eintretens oder der
Auswirkungen eines Ereignisses (</t>
    </r>
    <r>
      <rPr>
        <b/>
        <sz val="10"/>
        <rFont val="Calibri"/>
        <family val="2"/>
        <scheme val="minor"/>
      </rPr>
      <t>2</t>
    </r>
    <r>
      <rPr>
        <sz val="10"/>
        <rFont val="Calibri"/>
        <family val="2"/>
        <scheme val="minor"/>
      </rPr>
      <t>)
Risikoübertragung bedeutet, die ganze und teilweise Übertragung der Auswirkungen eines Ereignisses
auf einen Dritten. (</t>
    </r>
    <r>
      <rPr>
        <b/>
        <sz val="10"/>
        <rFont val="Calibri"/>
        <family val="2"/>
        <scheme val="minor"/>
      </rPr>
      <t>2</t>
    </r>
    <r>
      <rPr>
        <sz val="10"/>
        <rFont val="Calibri"/>
        <family val="2"/>
        <scheme val="minor"/>
      </rPr>
      <t>)
Risikoübernahme bzw. -akzeptanz beinhaltet, dass die Auswirkungen eines Ereignisses selbst getragen
werden. (</t>
    </r>
    <r>
      <rPr>
        <b/>
        <sz val="10"/>
        <rFont val="Calibri"/>
        <family val="2"/>
        <scheme val="minor"/>
      </rPr>
      <t>2</t>
    </r>
    <r>
      <rPr>
        <sz val="10"/>
        <rFont val="Calibri"/>
        <family val="2"/>
        <scheme val="minor"/>
      </rPr>
      <t>)</t>
    </r>
  </si>
  <si>
    <t>DLBLONQM01_Offen_276</t>
  </si>
  <si>
    <t>Diskutieren Sie die Aussagekraft von Messergebnissen auf Ordinalskalenniveau.
Verdeutlichen Sie dies an einem Beispiel</t>
  </si>
  <si>
    <r>
      <t>Die Aussagekraft von Messergebnissen auf Ordinalskalenniveau ist begrenzt, da diese immer nur eine
qualitative Aussage ermöglichen. (</t>
    </r>
    <r>
      <rPr>
        <b/>
        <sz val="10"/>
        <rFont val="Calibri"/>
        <family val="2"/>
        <scheme val="minor"/>
      </rPr>
      <t>2</t>
    </r>
    <r>
      <rPr>
        <sz val="10"/>
        <rFont val="Calibri"/>
        <family val="2"/>
        <scheme val="minor"/>
      </rPr>
      <t>)
Messergebnisse stellen meist nur Indikatoren für eine tatsächliche Messgröße dar und es muss die
Kausalität zwischen Indikator und Messgröße hinterfragt werden. (</t>
    </r>
    <r>
      <rPr>
        <b/>
        <sz val="10"/>
        <rFont val="Calibri"/>
        <family val="2"/>
        <scheme val="minor"/>
      </rPr>
      <t>2</t>
    </r>
    <r>
      <rPr>
        <sz val="10"/>
        <rFont val="Calibri"/>
        <family val="2"/>
        <scheme val="minor"/>
      </rPr>
      <t>)
Da nur qualitative Aussagen möglich sind, muss eine Bewertung bei der Rangfolgebildung erfolgen, die
meist subjektiv ist und wiederum Kriterien benötigt. (</t>
    </r>
    <r>
      <rPr>
        <b/>
        <sz val="10"/>
        <rFont val="Calibri"/>
        <family val="2"/>
        <scheme val="minor"/>
      </rPr>
      <t>2</t>
    </r>
    <r>
      <rPr>
        <sz val="10"/>
        <rFont val="Calibri"/>
        <family val="2"/>
        <scheme val="minor"/>
      </rPr>
      <t>)
Beispiel: z.B. Kundenbewertung der Zustellung eines Pakets über Schulnoten kann keine Aussage
darüber treffen, wie viel besser eine Zustellung mit der Note "gut" gegenüber einer Zustellung mit der
Note "ausreichend"; die Kriterien für diese Noten sind individuell (</t>
    </r>
    <r>
      <rPr>
        <b/>
        <sz val="10"/>
        <rFont val="Calibri"/>
        <family val="2"/>
        <scheme val="minor"/>
      </rPr>
      <t>2</t>
    </r>
    <r>
      <rPr>
        <sz val="10"/>
        <rFont val="Calibri"/>
        <family val="2"/>
        <scheme val="minor"/>
      </rPr>
      <t>)</t>
    </r>
  </si>
  <si>
    <t>DLBLONQM01_Offen_279</t>
  </si>
  <si>
    <t>Ein Palettenregal weist folgende Merkmale auf:
Abmessungen in Länge/Höhe/Breite: 12/36/3 Meter
Die Zugriffszeit auf ein Palettenregalfach beträgt 1:30 Minuten.
Das Palettenregal entspricht den Vorgaben der Berufsgenossenschaft.
Maximale Traglast je Palettenregalfach: 180kg
Die Kosten für das Palettenregal betragen 2,3 Mio. Euro.
Ordnen Sie diese Merkmale den Merkmalsklassen eines Qualitätsmanagements zu.</t>
  </si>
  <si>
    <r>
      <t>Abmessungen in Länge/Höhe/Breite: 12/36/3 Meter -&gt; physikalisches Merkmal (</t>
    </r>
    <r>
      <rPr>
        <b/>
        <sz val="10"/>
        <rFont val="Calibri"/>
        <family val="2"/>
        <scheme val="minor"/>
      </rPr>
      <t>2</t>
    </r>
    <r>
      <rPr>
        <sz val="10"/>
        <rFont val="Calibri"/>
        <family val="2"/>
        <scheme val="minor"/>
      </rPr>
      <t>)
Die Zugriffszeit auf ein Palettenregalfach beträgt 1:30 Minuten. -&gt; zeitbezogenes Merkmal (</t>
    </r>
    <r>
      <rPr>
        <b/>
        <sz val="10"/>
        <rFont val="Calibri"/>
        <family val="2"/>
        <scheme val="minor"/>
      </rPr>
      <t>2</t>
    </r>
    <r>
      <rPr>
        <sz val="10"/>
        <rFont val="Calibri"/>
        <family val="2"/>
        <scheme val="minor"/>
      </rPr>
      <t>)
Das Palettenregal entspricht den Vorgaben der Berufsgenossenschaft. -&gt; ergonomische bzw.
sicherheitsbezogene Merkmal (</t>
    </r>
    <r>
      <rPr>
        <b/>
        <sz val="10"/>
        <rFont val="Calibri"/>
        <family val="2"/>
        <scheme val="minor"/>
      </rPr>
      <t>2</t>
    </r>
    <r>
      <rPr>
        <sz val="10"/>
        <rFont val="Calibri"/>
        <family val="2"/>
        <scheme val="minor"/>
      </rPr>
      <t>)
Maximale Traglast je Palettenregalfach: 180kg -&gt; funktionales Merkmal (</t>
    </r>
    <r>
      <rPr>
        <b/>
        <sz val="10"/>
        <rFont val="Calibri"/>
        <family val="2"/>
        <scheme val="minor"/>
      </rPr>
      <t>2</t>
    </r>
    <r>
      <rPr>
        <sz val="10"/>
        <rFont val="Calibri"/>
        <family val="2"/>
        <scheme val="minor"/>
      </rPr>
      <t>)
Der Preis ist kein qualitätsbezogenes Merkmal (</t>
    </r>
    <r>
      <rPr>
        <b/>
        <sz val="10"/>
        <rFont val="Calibri"/>
        <family val="2"/>
        <scheme val="minor"/>
      </rPr>
      <t>2</t>
    </r>
    <r>
      <rPr>
        <sz val="10"/>
        <rFont val="Calibri"/>
        <family val="2"/>
        <scheme val="minor"/>
      </rPr>
      <t>)</t>
    </r>
  </si>
  <si>
    <t>DLBLONQM01_Offen_283</t>
  </si>
  <si>
    <t>Erklären Sie den Ansatz des SERVQUAL und geben Sie zwei mögliche Messgrößen für einen
Logistikdienstleister an.</t>
  </si>
  <si>
    <r>
      <t>SERVQUAL ist ein standardisiertes, branchenübergreifendes Messinstrument für die Bestimmung der
Qualität von Dienstleistungen (</t>
    </r>
    <r>
      <rPr>
        <b/>
        <sz val="10"/>
        <rFont val="Calibri"/>
        <family val="2"/>
        <scheme val="minor"/>
      </rPr>
      <t>2</t>
    </r>
    <r>
      <rPr>
        <sz val="10"/>
        <rFont val="Calibri"/>
        <family val="2"/>
        <scheme val="minor"/>
      </rPr>
      <t xml:space="preserve">).
SERVQUAL knüpft an das Gap 5 des Gap-Modells an und misst den Unterschied zwischen
Kundenerwartung und Kundenerlebnis einer Dienstleistung. </t>
    </r>
    <r>
      <rPr>
        <b/>
        <sz val="10"/>
        <rFont val="Calibri"/>
        <family val="2"/>
        <scheme val="minor"/>
      </rPr>
      <t>(2</t>
    </r>
    <r>
      <rPr>
        <sz val="10"/>
        <rFont val="Calibri"/>
        <family val="2"/>
        <scheme val="minor"/>
      </rPr>
      <t>)
Als Methode wird die Befragung eingesetzt. (</t>
    </r>
    <r>
      <rPr>
        <b/>
        <sz val="10"/>
        <rFont val="Calibri"/>
        <family val="2"/>
        <scheme val="minor"/>
      </rPr>
      <t>1</t>
    </r>
    <r>
      <rPr>
        <sz val="10"/>
        <rFont val="Calibri"/>
        <family val="2"/>
        <scheme val="minor"/>
      </rPr>
      <t>) Die Ergebnisse sind Bewertung durch Kunden auf
Ordinalskalenniveau. (</t>
    </r>
    <r>
      <rPr>
        <b/>
        <sz val="10"/>
        <rFont val="Calibri"/>
        <family val="2"/>
        <scheme val="minor"/>
      </rPr>
      <t>1</t>
    </r>
    <r>
      <rPr>
        <sz val="10"/>
        <rFont val="Calibri"/>
        <family val="2"/>
        <scheme val="minor"/>
      </rPr>
      <t>)
Beispiele für Logistikdienstleister sollten an die Kategorien Zuverlässigkeit, Reaktionsfähigkeit und
Leistungskompetenz anknüpfen (</t>
    </r>
    <r>
      <rPr>
        <b/>
        <sz val="10"/>
        <rFont val="Calibri"/>
        <family val="2"/>
        <scheme val="minor"/>
      </rPr>
      <t>2*2</t>
    </r>
    <r>
      <rPr>
        <sz val="10"/>
        <rFont val="Calibri"/>
        <family val="2"/>
        <scheme val="minor"/>
      </rPr>
      <t>)</t>
    </r>
  </si>
  <si>
    <t>DLBLONQM01_Offen_287</t>
  </si>
  <si>
    <t>Geben Sie an, welche Regelgrenzen in einer Prozessregelkarte gemessen werden.</t>
  </si>
  <si>
    <r>
      <t>Oberer Grenzwert
Oberer Eingriffswert
Obere Warngrenze
Unterer Grenzwert
Unterer Eingriffswert
Untere Warngrenze
(</t>
    </r>
    <r>
      <rPr>
        <b/>
        <sz val="10"/>
        <rFont val="Calibri"/>
        <family val="2"/>
        <scheme val="minor"/>
      </rPr>
      <t>je 1</t>
    </r>
    <r>
      <rPr>
        <sz val="10"/>
        <rFont val="Calibri"/>
        <family val="2"/>
        <scheme val="minor"/>
      </rPr>
      <t>)</t>
    </r>
  </si>
  <si>
    <t>DLBLONQM01_Offen_289</t>
  </si>
  <si>
    <t>Beschreiben Sie den Begriff der Managementbewertung und führen Sie notwendige Inputs für seine Durchführung an.</t>
  </si>
  <si>
    <r>
      <t>Eine Managementbewertung ist eine systematische Auswertung von Auditergebnissen im Rahmen eines
Managementsystems. (</t>
    </r>
    <r>
      <rPr>
        <b/>
        <sz val="10"/>
        <rFont val="Calibri"/>
        <family val="2"/>
        <scheme val="minor"/>
      </rPr>
      <t>1</t>
    </r>
    <r>
      <rPr>
        <sz val="10"/>
        <rFont val="Calibri"/>
        <family val="2"/>
        <scheme val="minor"/>
      </rPr>
      <t>). Gegenstand einer Managementbewertung ist eine dokumentiere, schriftliche
Bewertung der Funktionsweise des Qualitätsmanagements. (</t>
    </r>
    <r>
      <rPr>
        <b/>
        <sz val="10"/>
        <rFont val="Calibri"/>
        <family val="2"/>
        <scheme val="minor"/>
      </rPr>
      <t>1</t>
    </r>
    <r>
      <rPr>
        <sz val="10"/>
        <rFont val="Calibri"/>
        <family val="2"/>
        <scheme val="minor"/>
      </rPr>
      <t>).
Als Input werden benötigt:
Stand der Maßnahmen, die in Managementbewertungen beschlossen wurden.(</t>
    </r>
    <r>
      <rPr>
        <b/>
        <sz val="10"/>
        <rFont val="Calibri"/>
        <family val="2"/>
        <scheme val="minor"/>
      </rPr>
      <t>1</t>
    </r>
    <r>
      <rPr>
        <sz val="10"/>
        <rFont val="Calibri"/>
        <family val="2"/>
        <scheme val="minor"/>
      </rPr>
      <t>)
Aktuelle Veränderungen im Kontext des Unternehmens, daraus resultierende Risiken bzw. Chancen und
durchgeführte Maßnahmen (</t>
    </r>
    <r>
      <rPr>
        <b/>
        <sz val="10"/>
        <rFont val="Calibri"/>
        <family val="2"/>
        <scheme val="minor"/>
      </rPr>
      <t>1</t>
    </r>
    <r>
      <rPr>
        <sz val="10"/>
        <rFont val="Calibri"/>
        <family val="2"/>
        <scheme val="minor"/>
      </rPr>
      <t>)-
Informationen zur Leistung und Wirksamkeit des Qualitätsmanagements (</t>
    </r>
    <r>
      <rPr>
        <b/>
        <sz val="10"/>
        <rFont val="Calibri"/>
        <family val="2"/>
        <scheme val="minor"/>
      </rPr>
      <t>1</t>
    </r>
    <r>
      <rPr>
        <sz val="10"/>
        <rFont val="Calibri"/>
        <family val="2"/>
        <scheme val="minor"/>
      </rPr>
      <t>)
Vorschläge für Möglichkeiten zur Verbesserung der Leistung und Wirksamkeit des
Qualitätsmanagements (</t>
    </r>
    <r>
      <rPr>
        <b/>
        <sz val="10"/>
        <rFont val="Calibri"/>
        <family val="2"/>
        <scheme val="minor"/>
      </rPr>
      <t>1</t>
    </r>
    <r>
      <rPr>
        <sz val="10"/>
        <rFont val="Calibri"/>
        <family val="2"/>
        <scheme val="minor"/>
      </rPr>
      <t>)</t>
    </r>
  </si>
  <si>
    <t>DLBLONQM01_Offen_290</t>
  </si>
  <si>
    <t>Erklären Sie die vier Axiome des Kaizen-Ansatzes.</t>
  </si>
  <si>
    <r>
      <t>Problemorientierung: Problem werden erkannt und auf allen Ebenen eines Unternehmens gelöst. (</t>
    </r>
    <r>
      <rPr>
        <b/>
        <sz val="10"/>
        <rFont val="Calibri"/>
        <family val="2"/>
        <scheme val="minor"/>
      </rPr>
      <t>2</t>
    </r>
    <r>
      <rPr>
        <sz val="10"/>
        <rFont val="Calibri"/>
        <family val="2"/>
        <scheme val="minor"/>
      </rPr>
      <t>)
Kundenorientierung: Orientierung an den Kundenwünschen, die externe und interne Kunden des
Unternehmens sein können. (</t>
    </r>
    <r>
      <rPr>
        <b/>
        <sz val="10"/>
        <rFont val="Calibri"/>
        <family val="2"/>
        <scheme val="minor"/>
      </rPr>
      <t>2</t>
    </r>
    <r>
      <rPr>
        <sz val="10"/>
        <rFont val="Calibri"/>
        <family val="2"/>
        <scheme val="minor"/>
      </rPr>
      <t>)
Prozessorientierung: Prozesse werden gesteuert, um die Anforderungen in Ergebnisse zu transformieren
.(</t>
    </r>
    <r>
      <rPr>
        <b/>
        <sz val="10"/>
        <rFont val="Calibri"/>
        <family val="2"/>
        <scheme val="minor"/>
      </rPr>
      <t>2</t>
    </r>
    <r>
      <rPr>
        <sz val="10"/>
        <rFont val="Calibri"/>
        <family val="2"/>
        <scheme val="minor"/>
      </rPr>
      <t>)
Mitarbeiterorientierung: Mitarbeiter sind der Kern aller unternehmerischen Tätigkeiten und der Motor für
Verbesserungen. (</t>
    </r>
    <r>
      <rPr>
        <b/>
        <sz val="10"/>
        <rFont val="Calibri"/>
        <family val="2"/>
        <scheme val="minor"/>
      </rPr>
      <t>2</t>
    </r>
    <r>
      <rPr>
        <sz val="10"/>
        <rFont val="Calibri"/>
        <family val="2"/>
        <scheme val="minor"/>
      </rPr>
      <t>)</t>
    </r>
  </si>
  <si>
    <t>DLBLONQM01_Offen_293</t>
  </si>
  <si>
    <t>In der Kommissionierung von Versandwaren wurden folgende Probleme ermittelt: falsche Artikel kommissioniert, falsche Menge kommissioniert, defekte Artikel kommissioniert. Als Gründe kommen dafür in Betracht: Beschädigung nicht erkannt, Gebindegröße nicht klar gekennzeichnet, Artikelnummer verwechselt, in benachbartes Lagerfach gegriffen, Artikel
vergessen, Artikel bei der Kommissionierung beschädigt.
Ordnen Sie diesen Fall in Form eines Fehlerbaumdiagramms. Eine Zeichnung ist nicht notwendig.</t>
  </si>
  <si>
    <r>
      <t>Bezeichnung und Unterscheidung als Fehler und Ursache (</t>
    </r>
    <r>
      <rPr>
        <b/>
        <sz val="10"/>
        <rFont val="Calibri"/>
        <family val="2"/>
        <scheme val="minor"/>
      </rPr>
      <t>2</t>
    </r>
    <r>
      <rPr>
        <sz val="10"/>
        <rFont val="Calibri"/>
        <family val="2"/>
        <scheme val="minor"/>
      </rPr>
      <t>)
Fehler: falsche Artikel kommissioniert - Ursachen: Artikelnummer verwechselt, in benachbartes Lagerfach
gegriffen (</t>
    </r>
    <r>
      <rPr>
        <b/>
        <sz val="10"/>
        <rFont val="Calibri"/>
        <family val="2"/>
        <scheme val="minor"/>
      </rPr>
      <t>2</t>
    </r>
    <r>
      <rPr>
        <sz val="10"/>
        <rFont val="Calibri"/>
        <family val="2"/>
        <scheme val="minor"/>
      </rPr>
      <t>)
Fehler: falsche Menge kommissioniert - Ursachen: Gebindegröße nicht klar gekennzeichnet, Artikel vergessen (</t>
    </r>
    <r>
      <rPr>
        <b/>
        <sz val="10"/>
        <rFont val="Calibri"/>
        <family val="2"/>
        <scheme val="minor"/>
      </rPr>
      <t>2</t>
    </r>
    <r>
      <rPr>
        <sz val="10"/>
        <rFont val="Calibri"/>
        <family val="2"/>
        <scheme val="minor"/>
      </rPr>
      <t>)
Fehler: defekte Artikel kommissioniert - Ursachen: Artikel bei der Kommissionierung beschädigt, Beschädigung nicht erkannt (</t>
    </r>
    <r>
      <rPr>
        <b/>
        <sz val="10"/>
        <rFont val="Calibri"/>
        <family val="2"/>
        <scheme val="minor"/>
      </rPr>
      <t>2</t>
    </r>
    <r>
      <rPr>
        <sz val="10"/>
        <rFont val="Calibri"/>
        <family val="2"/>
        <scheme val="minor"/>
      </rPr>
      <t>)</t>
    </r>
  </si>
  <si>
    <t>DLBLONQM01_Offen_296</t>
  </si>
  <si>
    <t>Erläutern Sie die Schritte des kontinuierlichen Verbesserungsprozesses anhand des Problems, dass ein Produkt am Lager eines Handelsunternehmens oft nicht verfügbar ist und
Kunden ihre Bestellungen deshalb stornieren.</t>
  </si>
  <si>
    <r>
      <t>Die Verbesserung eines Problems der Warenverfügbarkeit setzt die Problemanalyse voraus und einen
Plan (Plan), der bestimmt, welche Änderungen notwendig sind und umgesetzt werden sollen, z.B.
Verbesserung der Prognose von Nachfragen mit entsprechenden Nachbestellungen beim Hersteller. Als
Ziel wird z.B. festgelegt, dass nur noch bei 5% der Bestellungen die Ware nicht verfügbar ist. (</t>
    </r>
    <r>
      <rPr>
        <b/>
        <sz val="10"/>
        <rFont val="Calibri"/>
        <family val="2"/>
        <scheme val="minor"/>
      </rPr>
      <t>3</t>
    </r>
    <r>
      <rPr>
        <sz val="10"/>
        <rFont val="Calibri"/>
        <family val="2"/>
        <scheme val="minor"/>
      </rPr>
      <t>)
Anschließend werden die Änderungen durchgeführt (Do), z.B. wird ein neues Prognosetool eingesetzt.
(</t>
    </r>
    <r>
      <rPr>
        <b/>
        <sz val="10"/>
        <rFont val="Calibri"/>
        <family val="2"/>
        <scheme val="minor"/>
      </rPr>
      <t>2</t>
    </r>
    <r>
      <rPr>
        <sz val="10"/>
        <rFont val="Calibri"/>
        <family val="2"/>
        <scheme val="minor"/>
      </rPr>
      <t>)
Anschließend wird nach einer festgelegten Zeit überprüft, ob sich die Ergebnisse verbessert haben (Check), d.h. wie sich der Anteil der Bestellungen entwickelt hat, bei denen die Ware nicht verfügbar ist .
(</t>
    </r>
    <r>
      <rPr>
        <b/>
        <sz val="10"/>
        <rFont val="Calibri"/>
        <family val="2"/>
        <scheme val="minor"/>
      </rPr>
      <t>3</t>
    </r>
    <r>
      <rPr>
        <sz val="10"/>
        <rFont val="Calibri"/>
        <family val="2"/>
        <scheme val="minor"/>
      </rPr>
      <t>) .
Falls die Ergebnisse sich nicht wie gewünscht entwickelt haben, d.h. die Warenverfügbarkeit liegt bei
unter 95%, sind weitere Änderungen notwendig (Act), die wieder in die Planung einfließen. (</t>
    </r>
    <r>
      <rPr>
        <b/>
        <sz val="10"/>
        <rFont val="Calibri"/>
        <family val="2"/>
        <scheme val="minor"/>
      </rPr>
      <t>2</t>
    </r>
    <r>
      <rPr>
        <sz val="10"/>
        <rFont val="Calibri"/>
        <family val="2"/>
        <scheme val="minor"/>
      </rPr>
      <t>)</t>
    </r>
  </si>
  <si>
    <t>DLBLONQM01_Offen_298</t>
  </si>
  <si>
    <t>Beurteilen Sie die Aussagekraft der Risikoprioritätszahl im Rahmen einer Fehlermöglichkeitsund -einflussanalyse.</t>
  </si>
  <si>
    <r>
      <t>Bei der Risikoprioritätszahl (RPZ) werden die Aspekte Wahrscheinlichkeit des Auftretens des Fehlers ,
Bedeutung der Fehlerauswirkungen aus Sicht des Kunden und Wahrscheinlichkeit des Entdeckens des
Fehlers vor Auslieferung oder Kundenkontakt multiplikativ verknüpft, sodass bei hohen Faktorwerten die
RPZ überproportional steigt. (</t>
    </r>
    <r>
      <rPr>
        <b/>
        <sz val="10"/>
        <rFont val="Calibri"/>
        <family val="2"/>
        <scheme val="minor"/>
      </rPr>
      <t>3</t>
    </r>
    <r>
      <rPr>
        <sz val="10"/>
        <rFont val="Calibri"/>
        <family val="2"/>
        <scheme val="minor"/>
      </rPr>
      <t>)
Die Risikoprioritätszahl ist eine reine "technische" Bewertung, da keiner der Faktoren der
Auftretenswahrscheinlichkeit, Fehlerbedeutung und Entdeckenswahrscheinlichkeit in eine monetäre
Bewertung überführt wird - obwohl auch Qualitätsmanagement ein Abwägen von Kosten und Nutzen ist
(außer bei kritischen Fehlern) (</t>
    </r>
    <r>
      <rPr>
        <b/>
        <sz val="10"/>
        <rFont val="Calibri"/>
        <family val="2"/>
        <scheme val="minor"/>
      </rPr>
      <t>3</t>
    </r>
    <r>
      <rPr>
        <sz val="10"/>
        <rFont val="Calibri"/>
        <family val="2"/>
        <scheme val="minor"/>
      </rPr>
      <t>)
Ähnliche Risikoprioritätszahlen suggerieren über die Multiplikation ähnliche Fehler. Unterschiede in den
drei Faktoren werden vermischt. (</t>
    </r>
    <r>
      <rPr>
        <b/>
        <sz val="10"/>
        <rFont val="Calibri"/>
        <family val="2"/>
        <scheme val="minor"/>
      </rPr>
      <t>2</t>
    </r>
    <r>
      <rPr>
        <sz val="10"/>
        <rFont val="Calibri"/>
        <family val="2"/>
        <scheme val="minor"/>
      </rPr>
      <t>)
Die Risikoprioritätszahl enthält einen methodischen Fehler, da ordinal skalierte Werte nicht multiplikativ
verknüpft werden können/dürfen. (</t>
    </r>
    <r>
      <rPr>
        <b/>
        <sz val="10"/>
        <rFont val="Calibri"/>
        <family val="2"/>
        <scheme val="minor"/>
      </rPr>
      <t>2</t>
    </r>
    <r>
      <rPr>
        <sz val="10"/>
        <rFont val="Calibri"/>
        <family val="2"/>
        <scheme val="minor"/>
      </rPr>
      <t>)</t>
    </r>
  </si>
  <si>
    <t>DLBLONQM01_Offen_303</t>
  </si>
  <si>
    <t>Beschreiben Sie die notwendigen Tätigkeiten zur Einführung eines
Qualitätsmanagementsystems.</t>
  </si>
  <si>
    <r>
      <t>Zur Einführung eines Qualitätsmanagementsystems muss ein Unternehmen:
die Verantwortlichkeiten (</t>
    </r>
    <r>
      <rPr>
        <b/>
        <sz val="10"/>
        <rFont val="Calibri"/>
        <family val="2"/>
        <scheme val="minor"/>
      </rPr>
      <t>1</t>
    </r>
    <r>
      <rPr>
        <sz val="10"/>
        <rFont val="Calibri"/>
        <family val="2"/>
        <scheme val="minor"/>
      </rPr>
      <t xml:space="preserve">) für die Tätigkeiten im Rahmen einer Aufbauorganisation </t>
    </r>
    <r>
      <rPr>
        <b/>
        <sz val="10"/>
        <rFont val="Calibri"/>
        <family val="2"/>
        <scheme val="minor"/>
      </rPr>
      <t>(1</t>
    </r>
    <r>
      <rPr>
        <sz val="10"/>
        <rFont val="Calibri"/>
        <family val="2"/>
        <scheme val="minor"/>
      </rPr>
      <t>) festlegen.
angestrebte Ergebnisse in Form von Zielen (</t>
    </r>
    <r>
      <rPr>
        <b/>
        <sz val="10"/>
        <rFont val="Calibri"/>
        <family val="2"/>
        <scheme val="minor"/>
      </rPr>
      <t>1</t>
    </r>
    <r>
      <rPr>
        <sz val="10"/>
        <rFont val="Calibri"/>
        <family val="2"/>
        <scheme val="minor"/>
      </rPr>
      <t>) beschreiben,
Art der Durchführung der Tätigkeiten in Form einer Ablauf- bzw. Prozessorganisation (</t>
    </r>
    <r>
      <rPr>
        <b/>
        <sz val="10"/>
        <rFont val="Calibri"/>
        <family val="2"/>
        <scheme val="minor"/>
      </rPr>
      <t>1</t>
    </r>
    <r>
      <rPr>
        <sz val="10"/>
        <rFont val="Calibri"/>
        <family val="2"/>
        <scheme val="minor"/>
      </rPr>
      <t>) festlegen, und
die einzusetzenden Ressourcen (</t>
    </r>
    <r>
      <rPr>
        <b/>
        <sz val="10"/>
        <rFont val="Calibri"/>
        <family val="2"/>
        <scheme val="minor"/>
      </rPr>
      <t>1</t>
    </r>
    <r>
      <rPr>
        <sz val="10"/>
        <rFont val="Calibri"/>
        <family val="2"/>
        <scheme val="minor"/>
      </rPr>
      <t>) wie Budgets, Material, Personal bestimmen.
Alle Tätigkeiten müssen dokumentiert werden. (</t>
    </r>
    <r>
      <rPr>
        <b/>
        <sz val="10"/>
        <rFont val="Calibri"/>
        <family val="2"/>
        <scheme val="minor"/>
      </rPr>
      <t>1</t>
    </r>
    <r>
      <rPr>
        <sz val="10"/>
        <rFont val="Calibri"/>
        <family val="2"/>
        <scheme val="minor"/>
      </rPr>
      <t>)</t>
    </r>
  </si>
  <si>
    <t>DLBLONQM01_Offen_306</t>
  </si>
  <si>
    <t>Erklären Sie, welche Idee dem Qualitätsmanagementmodell der European Foundation for Quality Management zugrunde liegt und wie dies umgesetzt wird.</t>
  </si>
  <si>
    <r>
      <t>Dem EFQM-Modell liegt die Idee der kontinuierlichen Verbesserung (</t>
    </r>
    <r>
      <rPr>
        <b/>
        <sz val="10"/>
        <rFont val="Calibri"/>
        <family val="2"/>
        <scheme val="minor"/>
      </rPr>
      <t>1</t>
    </r>
    <r>
      <rPr>
        <sz val="10"/>
        <rFont val="Calibri"/>
        <family val="2"/>
        <scheme val="minor"/>
      </rPr>
      <t>) zugrunde. Für die
Befähigerkriterien (</t>
    </r>
    <r>
      <rPr>
        <b/>
        <sz val="10"/>
        <rFont val="Calibri"/>
        <family val="2"/>
        <scheme val="minor"/>
      </rPr>
      <t>1</t>
    </r>
    <r>
      <rPr>
        <sz val="10"/>
        <rFont val="Calibri"/>
        <family val="2"/>
        <scheme val="minor"/>
      </rPr>
      <t xml:space="preserve">) werden Ziele </t>
    </r>
    <r>
      <rPr>
        <b/>
        <sz val="10"/>
        <rFont val="Calibri"/>
        <family val="2"/>
        <scheme val="minor"/>
      </rPr>
      <t>(1</t>
    </r>
    <r>
      <rPr>
        <sz val="10"/>
        <rFont val="Calibri"/>
        <family val="2"/>
        <scheme val="minor"/>
      </rPr>
      <t>) definiert. Durch den Abgleich (</t>
    </r>
    <r>
      <rPr>
        <b/>
        <sz val="10"/>
        <rFont val="Calibri"/>
        <family val="2"/>
        <scheme val="minor"/>
      </rPr>
      <t>1</t>
    </r>
    <r>
      <rPr>
        <sz val="10"/>
        <rFont val="Calibri"/>
        <family val="2"/>
        <scheme val="minor"/>
      </rPr>
      <t>) der Ziele als Sollgrößen mit den
Ergebnissen als Istgrößen wird eine Entwicklung (</t>
    </r>
    <r>
      <rPr>
        <b/>
        <sz val="10"/>
        <rFont val="Calibri"/>
        <family val="2"/>
        <scheme val="minor"/>
      </rPr>
      <t>1</t>
    </r>
    <r>
      <rPr>
        <sz val="10"/>
        <rFont val="Calibri"/>
        <family val="2"/>
        <scheme val="minor"/>
      </rPr>
      <t>) deutlich. Die Entwicklung wird als Prozesse des
Lernens bzw. der Kreativität und Innovationen (</t>
    </r>
    <r>
      <rPr>
        <b/>
        <sz val="10"/>
        <rFont val="Calibri"/>
        <family val="2"/>
        <scheme val="minor"/>
      </rPr>
      <t>1</t>
    </r>
    <r>
      <rPr>
        <sz val="10"/>
        <rFont val="Calibri"/>
        <family val="2"/>
        <scheme val="minor"/>
      </rPr>
      <t>) aufgefasst und soll zu Verbesserungen führen.</t>
    </r>
  </si>
  <si>
    <t>DLBLONQM01_Offen_308</t>
  </si>
  <si>
    <t>Bringen Sie die folgenden Normbestandteile eines Qualitätsmanagementsystems in eine
sinnvolle Reihenfolge und stellen Sie eine Verbindung zum Deming-Regelkreis her: Führung,
Unterstützung, Betrieb, Verbesserung, Bewertung der Leistung, Planung, Kontext der Organisation.</t>
  </si>
  <si>
    <r>
      <t>Die Ordnung sollte nach dem Deming-Management-Regelkreis erfolgen. (</t>
    </r>
    <r>
      <rPr>
        <b/>
        <sz val="10"/>
        <rFont val="Calibri"/>
        <family val="2"/>
        <scheme val="minor"/>
      </rPr>
      <t>1</t>
    </r>
    <r>
      <rPr>
        <sz val="10"/>
        <rFont val="Calibri"/>
        <family val="2"/>
        <scheme val="minor"/>
      </rPr>
      <t>)
Kontext der Organisation -&gt; Plan (</t>
    </r>
    <r>
      <rPr>
        <b/>
        <sz val="10"/>
        <rFont val="Calibri"/>
        <family val="2"/>
        <scheme val="minor"/>
      </rPr>
      <t>1</t>
    </r>
    <r>
      <rPr>
        <sz val="10"/>
        <rFont val="Calibri"/>
        <family val="2"/>
        <scheme val="minor"/>
      </rPr>
      <t>)
Führung -&gt; Plan (</t>
    </r>
    <r>
      <rPr>
        <b/>
        <sz val="10"/>
        <rFont val="Calibri"/>
        <family val="2"/>
        <scheme val="minor"/>
      </rPr>
      <t>1</t>
    </r>
    <r>
      <rPr>
        <sz val="10"/>
        <rFont val="Calibri"/>
        <family val="2"/>
        <scheme val="minor"/>
      </rPr>
      <t>)
Planung -&gt; Plan (</t>
    </r>
    <r>
      <rPr>
        <b/>
        <sz val="10"/>
        <rFont val="Calibri"/>
        <family val="2"/>
        <scheme val="minor"/>
      </rPr>
      <t>1</t>
    </r>
    <r>
      <rPr>
        <sz val="10"/>
        <rFont val="Calibri"/>
        <family val="2"/>
        <scheme val="minor"/>
      </rPr>
      <t>)
Betrieb -&gt; Do (</t>
    </r>
    <r>
      <rPr>
        <b/>
        <sz val="10"/>
        <rFont val="Calibri"/>
        <family val="2"/>
        <scheme val="minor"/>
      </rPr>
      <t>1</t>
    </r>
    <r>
      <rPr>
        <sz val="10"/>
        <rFont val="Calibri"/>
        <family val="2"/>
        <scheme val="minor"/>
      </rPr>
      <t>)
Unterstützung -&gt; Do (</t>
    </r>
    <r>
      <rPr>
        <b/>
        <sz val="10"/>
        <rFont val="Calibri"/>
        <family val="2"/>
        <scheme val="minor"/>
      </rPr>
      <t>1</t>
    </r>
    <r>
      <rPr>
        <sz val="10"/>
        <rFont val="Calibri"/>
        <family val="2"/>
        <scheme val="minor"/>
      </rPr>
      <t>)
Bewertung der Leistung -&gt; Check (</t>
    </r>
    <r>
      <rPr>
        <b/>
        <sz val="10"/>
        <rFont val="Calibri"/>
        <family val="2"/>
        <scheme val="minor"/>
      </rPr>
      <t>1)</t>
    </r>
    <r>
      <rPr>
        <sz val="10"/>
        <rFont val="Calibri"/>
        <family val="2"/>
        <scheme val="minor"/>
      </rPr>
      <t xml:space="preserve">
Verbesserung -&gt; Act (</t>
    </r>
    <r>
      <rPr>
        <b/>
        <sz val="10"/>
        <rFont val="Calibri"/>
        <family val="2"/>
        <scheme val="minor"/>
      </rPr>
      <t>1</t>
    </r>
    <r>
      <rPr>
        <sz val="10"/>
        <rFont val="Calibri"/>
        <family val="2"/>
        <scheme val="minor"/>
      </rPr>
      <t>)</t>
    </r>
  </si>
  <si>
    <t>DLBLONQM01_Offen_312</t>
  </si>
  <si>
    <t>Erläutern Sie den Aufbau des Kriterienmodells der European Foundation for Quality Management.</t>
  </si>
  <si>
    <r>
      <t>Im EFQM-Kriterienmodell wird ein Unternehmen durch neun Kriterien beschrieben, die im Modell als
zentral für die unternehmerische Leistung angenommen werden. (</t>
    </r>
    <r>
      <rPr>
        <b/>
        <sz val="10"/>
        <rFont val="Calibri"/>
        <family val="2"/>
        <scheme val="minor"/>
      </rPr>
      <t>1</t>
    </r>
    <r>
      <rPr>
        <sz val="10"/>
        <rFont val="Calibri"/>
        <family val="2"/>
        <scheme val="minor"/>
      </rPr>
      <t>). Diese Kriterien unterteilen sich in
zwei Bereichen: Befähigerkriterien (</t>
    </r>
    <r>
      <rPr>
        <b/>
        <sz val="10"/>
        <rFont val="Calibri"/>
        <family val="2"/>
        <scheme val="minor"/>
      </rPr>
      <t>1</t>
    </r>
    <r>
      <rPr>
        <sz val="10"/>
        <rFont val="Calibri"/>
        <family val="2"/>
        <scheme val="minor"/>
      </rPr>
      <t>) und Ergebniskriterien (</t>
    </r>
    <r>
      <rPr>
        <b/>
        <sz val="10"/>
        <rFont val="Calibri"/>
        <family val="2"/>
        <scheme val="minor"/>
      </rPr>
      <t>1</t>
    </r>
    <r>
      <rPr>
        <sz val="10"/>
        <rFont val="Calibri"/>
        <family val="2"/>
        <scheme val="minor"/>
      </rPr>
      <t>). Die fünf Befähigerkriterien Führung,
Mitarbeiter, Strategie, Partnerschaft, Prozesse/ Produkte/ Dienstleistungen (</t>
    </r>
    <r>
      <rPr>
        <b/>
        <sz val="10"/>
        <rFont val="Calibri"/>
        <family val="2"/>
        <scheme val="minor"/>
      </rPr>
      <t>1</t>
    </r>
    <r>
      <rPr>
        <sz val="10"/>
        <rFont val="Calibri"/>
        <family val="2"/>
        <scheme val="minor"/>
      </rPr>
      <t>) werden als Stell-
/Einflussgrößen (</t>
    </r>
    <r>
      <rPr>
        <b/>
        <sz val="10"/>
        <rFont val="Calibri"/>
        <family val="2"/>
        <scheme val="minor"/>
      </rPr>
      <t>1</t>
    </r>
    <r>
      <rPr>
        <sz val="10"/>
        <rFont val="Calibri"/>
        <family val="2"/>
        <scheme val="minor"/>
      </rPr>
      <t>) im Modell genutzt, deren Verbesserung auch zu Verbesserung der Ergebnisse führt.
(</t>
    </r>
    <r>
      <rPr>
        <b/>
        <sz val="10"/>
        <rFont val="Calibri"/>
        <family val="2"/>
        <scheme val="minor"/>
      </rPr>
      <t>1</t>
    </r>
    <r>
      <rPr>
        <sz val="10"/>
        <rFont val="Calibri"/>
        <family val="2"/>
        <scheme val="minor"/>
      </rPr>
      <t>). Diese Ergebnisse werden in die vier Ergebniskriterien mitarbeiter-, kunden- bzw.
gesellschaftsbezogene Ergebnisse und Schlüsselergebnisse (</t>
    </r>
    <r>
      <rPr>
        <b/>
        <sz val="10"/>
        <rFont val="Calibri"/>
        <family val="2"/>
        <scheme val="minor"/>
      </rPr>
      <t>1</t>
    </r>
    <r>
      <rPr>
        <sz val="10"/>
        <rFont val="Calibri"/>
        <family val="2"/>
        <scheme val="minor"/>
      </rPr>
      <t>) unterteilt. Durch den Abgleich der Ziele
für die Befähigerkriterien mit den Ergebnisse wird ein Lern- und Verbesserungsprozess inganggesetzt. (</t>
    </r>
    <r>
      <rPr>
        <b/>
        <sz val="10"/>
        <rFont val="Calibri"/>
        <family val="2"/>
        <scheme val="minor"/>
      </rPr>
      <t>1</t>
    </r>
    <r>
      <rPr>
        <sz val="10"/>
        <rFont val="Calibri"/>
        <family val="2"/>
        <scheme val="minor"/>
      </rPr>
      <t>)</t>
    </r>
  </si>
  <si>
    <t>DLBLONQM01_Offen_314</t>
  </si>
  <si>
    <t>Beurteilen Sie den Einsatz von Qualitätsmanagementsystemen, indem Sie fünf mögliche Vorteile und fünf mögliche Nachteile anführen.</t>
  </si>
  <si>
    <r>
      <t>Mögliche Vorteile, die genannt werden können (</t>
    </r>
    <r>
      <rPr>
        <b/>
        <sz val="10"/>
        <rFont val="Calibri"/>
        <family val="2"/>
        <scheme val="minor"/>
      </rPr>
      <t>je 1</t>
    </r>
    <r>
      <rPr>
        <sz val="10"/>
        <rFont val="Calibri"/>
        <family val="2"/>
        <scheme val="minor"/>
      </rPr>
      <t>):
höheres Vertrauen der Kunden durch Qualitätsmanagement,
Marketing- und Werbeeffekt durch ein Qualitätsmanagementsystemen,
Kontinuierliche Produkt- und Leistungsentwicklung durch Marktbeobachtung und Kundenorientierung,
Sichere Gestaltung von Abläufen durch Prozessorientierung,
Verantwortungen und Kompetenzen sind klar festgelegt.
Mögliche Nachteile, die genannt werden können (</t>
    </r>
    <r>
      <rPr>
        <b/>
        <sz val="10"/>
        <rFont val="Calibri"/>
        <family val="2"/>
        <scheme val="minor"/>
      </rPr>
      <t>je 1</t>
    </r>
    <r>
      <rPr>
        <sz val="10"/>
        <rFont val="Calibri"/>
        <family val="2"/>
        <scheme val="minor"/>
      </rPr>
      <t>):
Hohe Kosten für das Qualitätsmanagement, z. B. Schulungen, Arbeitsgruppen,
zusätzliche personelle Ressourcen notwendig oder Arbeitsverdichtung,
Gefahr von vielen parallelen Managementsystemen für Qualität, Umwelt und Energie,
Dokumentation wird in den Vordergrund gestellt,
Bedeutung des Qualitätsmanagements wird von den Mitarbeitern nicht erkannt und nicht gelebt,
Schlechte Kommunikation bzw. Einführungsprozesse nehmen Mitarbeiter nicht mit.</t>
    </r>
  </si>
  <si>
    <t>DLBLONQM01_Offen_315</t>
  </si>
  <si>
    <t>Erläutern Sie zwei Ressourcen im Rahmen des Qualitätsmanagements und geben Sie jeweils ein Beispiel mit Bezug auf ein Luftfrachtunternehmen an.</t>
  </si>
  <si>
    <r>
      <t>Ressource Personen: Als wichtigste interne Ressourcen sind die Mitarbeiter zu nennen. Bei ihnen muss
sichergestellt werden, dass sie die erforderlichen Kompetenzen (</t>
    </r>
    <r>
      <rPr>
        <b/>
        <sz val="10"/>
        <rFont val="Calibri"/>
        <family val="2"/>
        <scheme val="minor"/>
      </rPr>
      <t>1</t>
    </r>
    <r>
      <rPr>
        <sz val="10"/>
        <rFont val="Calibri"/>
        <family val="2"/>
        <scheme val="minor"/>
      </rPr>
      <t>) und das notwendige Bewusstsein (</t>
    </r>
    <r>
      <rPr>
        <b/>
        <sz val="10"/>
        <rFont val="Calibri"/>
        <family val="2"/>
        <scheme val="minor"/>
      </rPr>
      <t>1</t>
    </r>
    <r>
      <rPr>
        <sz val="10"/>
        <rFont val="Calibri"/>
        <family val="2"/>
        <scheme val="minor"/>
      </rPr>
      <t>)
besitzen, um ihrer Aufgaben in einem Qualitätsmanagementsystem wahrzunehmen. Durch
Bildungsmaßnahmen (</t>
    </r>
    <r>
      <rPr>
        <b/>
        <sz val="10"/>
        <rFont val="Calibri"/>
        <family val="2"/>
        <scheme val="minor"/>
      </rPr>
      <t>1</t>
    </r>
    <r>
      <rPr>
        <sz val="10"/>
        <rFont val="Calibri"/>
        <family val="2"/>
        <scheme val="minor"/>
      </rPr>
      <t>) muss ggf. nicht vorhandene Kompetenz erworben werden und durch interne
Kommunikation (</t>
    </r>
    <r>
      <rPr>
        <b/>
        <sz val="10"/>
        <rFont val="Calibri"/>
        <family val="2"/>
        <scheme val="minor"/>
      </rPr>
      <t>1</t>
    </r>
    <r>
      <rPr>
        <sz val="10"/>
        <rFont val="Calibri"/>
        <family val="2"/>
        <scheme val="minor"/>
      </rPr>
      <t>) das Qualitätsmanagement dargestellt werden; Beispiel: z.B. Mitarbeiter für die
Annahmen von Luftfracht, die mit den Besonderheiten und den Sicherheitsvorschriften für Luftfracht
vertraut sind (</t>
    </r>
    <r>
      <rPr>
        <b/>
        <sz val="10"/>
        <rFont val="Calibri"/>
        <family val="2"/>
        <scheme val="minor"/>
      </rPr>
      <t>1</t>
    </r>
    <r>
      <rPr>
        <sz val="10"/>
        <rFont val="Calibri"/>
        <family val="2"/>
        <scheme val="minor"/>
      </rPr>
      <t>) .
Ressource Infrastruktur: Es muss eine bestimmte technische Infrastruktur (</t>
    </r>
    <r>
      <rPr>
        <b/>
        <sz val="10"/>
        <rFont val="Calibri"/>
        <family val="2"/>
        <scheme val="minor"/>
      </rPr>
      <t>1</t>
    </r>
    <r>
      <rPr>
        <sz val="10"/>
        <rFont val="Calibri"/>
        <family val="2"/>
        <scheme val="minor"/>
      </rPr>
      <t>) bereitgestellt werden. Dies
sind z.B. Gebäude, Maschinen, Transportanlagen</t>
    </r>
    <r>
      <rPr>
        <b/>
        <sz val="10"/>
        <rFont val="Calibri"/>
        <family val="2"/>
        <scheme val="minor"/>
      </rPr>
      <t xml:space="preserve"> (1</t>
    </r>
    <r>
      <rPr>
        <sz val="10"/>
        <rFont val="Calibri"/>
        <family val="2"/>
        <scheme val="minor"/>
      </rPr>
      <t>) und Informations- bzw. Kommunikationstechnik (</t>
    </r>
    <r>
      <rPr>
        <b/>
        <sz val="10"/>
        <rFont val="Calibri"/>
        <family val="2"/>
        <scheme val="minor"/>
      </rPr>
      <t>1</t>
    </r>
    <r>
      <rPr>
        <sz val="10"/>
        <rFont val="Calibri"/>
        <family val="2"/>
        <scheme val="minor"/>
      </rPr>
      <t>).
Zur Infrastruktur gehören auch externe eingekaufte Dienstleistungen (</t>
    </r>
    <r>
      <rPr>
        <b/>
        <sz val="10"/>
        <rFont val="Calibri"/>
        <family val="2"/>
        <scheme val="minor"/>
      </rPr>
      <t>1</t>
    </r>
    <r>
      <rPr>
        <sz val="10"/>
        <rFont val="Calibri"/>
        <family val="2"/>
        <scheme val="minor"/>
      </rPr>
      <t>); Beispiel: z.B. geeignete
Luftfrachtmaschinen mit Laderäumen (</t>
    </r>
    <r>
      <rPr>
        <b/>
        <sz val="10"/>
        <rFont val="Calibri"/>
        <family val="2"/>
        <scheme val="minor"/>
      </rPr>
      <t>1</t>
    </r>
    <r>
      <rPr>
        <sz val="10"/>
        <rFont val="Calibri"/>
        <family val="2"/>
        <scheme val="minor"/>
      </rPr>
      <t>)
Ressource Prozessumgebung: Diese beschreiben die Arbeitsbedingungen (</t>
    </r>
    <r>
      <rPr>
        <b/>
        <sz val="10"/>
        <rFont val="Calibri"/>
        <family val="2"/>
        <scheme val="minor"/>
      </rPr>
      <t>1</t>
    </r>
    <r>
      <rPr>
        <sz val="10"/>
        <rFont val="Calibri"/>
        <family val="2"/>
        <scheme val="minor"/>
      </rPr>
      <t xml:space="preserve">)
im Unternehmen. Dazu gehören physikalische </t>
    </r>
    <r>
      <rPr>
        <b/>
        <sz val="10"/>
        <rFont val="Calibri"/>
        <family val="2"/>
        <scheme val="minor"/>
      </rPr>
      <t>(1</t>
    </r>
    <r>
      <rPr>
        <sz val="10"/>
        <rFont val="Calibri"/>
        <family val="2"/>
        <scheme val="minor"/>
      </rPr>
      <t>), soziale (</t>
    </r>
    <r>
      <rPr>
        <b/>
        <sz val="10"/>
        <rFont val="Calibri"/>
        <family val="2"/>
        <scheme val="minor"/>
      </rPr>
      <t>1</t>
    </r>
    <r>
      <rPr>
        <sz val="10"/>
        <rFont val="Calibri"/>
        <family val="2"/>
        <scheme val="minor"/>
      </rPr>
      <t>),
psychologische Arbeitsbedingungen (</t>
    </r>
    <r>
      <rPr>
        <b/>
        <sz val="10"/>
        <rFont val="Calibri"/>
        <family val="2"/>
        <scheme val="minor"/>
      </rPr>
      <t>1)</t>
    </r>
    <r>
      <rPr>
        <sz val="10"/>
        <rFont val="Calibri"/>
        <family val="2"/>
        <scheme val="minor"/>
      </rPr>
      <t>. Beispiel: z.B. Zeitfenster zur
Beladung des Frachtflugzugs (</t>
    </r>
    <r>
      <rPr>
        <b/>
        <sz val="10"/>
        <rFont val="Calibri"/>
        <family val="2"/>
        <scheme val="minor"/>
      </rPr>
      <t>1</t>
    </r>
    <r>
      <rPr>
        <sz val="10"/>
        <rFont val="Calibri"/>
        <family val="2"/>
        <scheme val="minor"/>
      </rPr>
      <t>)
Ressource Organisationswissen: Wissen
eines Unternehmens, das sich in der Zusammenarbeit der Mitarbeiter (</t>
    </r>
    <r>
      <rPr>
        <b/>
        <sz val="10"/>
        <rFont val="Calibri"/>
        <family val="2"/>
        <scheme val="minor"/>
      </rPr>
      <t>1</t>
    </r>
    <r>
      <rPr>
        <sz val="10"/>
        <rFont val="Calibri"/>
        <family val="2"/>
        <scheme val="minor"/>
      </rPr>
      <t>)
und der Abteilungen (</t>
    </r>
    <r>
      <rPr>
        <b/>
        <sz val="10"/>
        <rFont val="Calibri"/>
        <family val="2"/>
        <scheme val="minor"/>
      </rPr>
      <t>1</t>
    </r>
    <r>
      <rPr>
        <sz val="10"/>
        <rFont val="Calibri"/>
        <family val="2"/>
        <scheme val="minor"/>
      </rPr>
      <t>) zeigt. Die Ressourcen Organisationswissen
gemanagt werden, indem Wissensverlusten (</t>
    </r>
    <r>
      <rPr>
        <b/>
        <sz val="10"/>
        <rFont val="Calibri"/>
        <family val="2"/>
        <scheme val="minor"/>
      </rPr>
      <t>1</t>
    </r>
    <r>
      <rPr>
        <sz val="10"/>
        <rFont val="Calibri"/>
        <family val="2"/>
        <scheme val="minor"/>
      </rPr>
      <t>) vermieden werden und der
Wissenserwerb (</t>
    </r>
    <r>
      <rPr>
        <b/>
        <sz val="10"/>
        <rFont val="Calibri"/>
        <family val="2"/>
        <scheme val="minor"/>
      </rPr>
      <t>1</t>
    </r>
    <r>
      <rPr>
        <sz val="10"/>
        <rFont val="Calibri"/>
        <family val="2"/>
        <scheme val="minor"/>
      </rPr>
      <t>) intern gefördert wird; Beispiel: z.B. aktuelles Wissen
über Einfuhrbeschränkungen der Empfängerländer (</t>
    </r>
    <r>
      <rPr>
        <b/>
        <sz val="10"/>
        <rFont val="Calibri"/>
        <family val="2"/>
        <scheme val="minor"/>
      </rPr>
      <t>1</t>
    </r>
    <r>
      <rPr>
        <sz val="10"/>
        <rFont val="Calibri"/>
        <family val="2"/>
        <scheme val="minor"/>
      </rPr>
      <t>).</t>
    </r>
  </si>
  <si>
    <t>Bild</t>
  </si>
  <si>
    <t>Ja</t>
  </si>
  <si>
    <t>Nein</t>
  </si>
  <si>
    <t>MC Fragen pro Lektion</t>
  </si>
  <si>
    <t>MC leicht</t>
  </si>
  <si>
    <t>MC mittel</t>
  </si>
  <si>
    <t>MC schwer</t>
  </si>
  <si>
    <t>Offene Fragen / Lektion</t>
  </si>
  <si>
    <t>Offen leicht</t>
  </si>
  <si>
    <t>Offen mittel</t>
  </si>
  <si>
    <t>Offen schwer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</si>
</sst>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rgb="FF000000"/>
      <name val="Calibri"/>
      <family val="2"/>
      <charset val="1"/>
    </font>
    <font>
      <sz val="10"/>
      <name val="Calibri"/>
      <family val="2"/>
    </font>
    <font>
      <sz val="10"/>
      <name val="Calibri"/>
      <family val="2"/>
      <charset val="1"/>
    </font>
    <font>
      <sz val="10"/>
      <color theme="0" tint="-0.249977111117893"/>
      <name val="Calibri"/>
      <family val="2"/>
    </font>
    <font>
      <sz val="11"/>
      <color rgb="FF000000"/>
      <name val="Calibri"/>
      <family val="2"/>
      <scheme val="minor"/>
    </font>
    <font>
      <sz val="10"/>
      <color rgb="FF000000"/>
      <name val="Calibri"/>
      <family val="2"/>
      <scheme val="minor"/>
    </font>
    <font>
      <sz val="10"/>
      <color rgb="FF00000A"/>
      <name val="Calibri"/>
      <family val="2"/>
      <scheme val="minor"/>
    </font>
    <font>
      <sz val="10"/>
      <name val="Calibri"/>
      <family val="2"/>
      <scheme val="minor"/>
    </font>
    <font>
      <sz val="8"/>
      <name val="Calibri"/>
      <family val="2"/>
      <scheme val="minor"/>
    </font>
    <font>
      <b/>
      <sz val="10"/>
      <color rgb="FF000000"/>
      <name val="Calibri"/>
      <family val="2"/>
    </font>
    <font>
      <sz val="10"/>
      <color theme="1"/>
      <name val="Calibri"/>
      <family val="2"/>
    </font>
    <font>
      <b/>
      <sz val="10"/>
      <color rgb="FF00000A"/>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
      <left style="hair">
        <color auto="1"/>
      </left>
      <right/>
      <top/>
      <bottom/>
      <diagonal/>
    </border>
  </borders>
  <cellStyleXfs count="1">
    <xf numFmtId="0" fontId="0" fillId="0" borderId="0"/>
  </cellStyleXfs>
  <cellXfs count="98">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0" xfId="0" applyFont="1" applyAlignment="1">
      <alignment horizontal="right"/>
    </xf>
    <xf numFmtId="0" fontId="1" fillId="0" borderId="1" xfId="0" applyFont="1" applyBorder="1" applyAlignment="1">
      <alignment horizontal="right"/>
    </xf>
    <xf numFmtId="0" fontId="2" fillId="0" borderId="3" xfId="0" applyFont="1" applyBorder="1"/>
    <xf numFmtId="0" fontId="2" fillId="0" borderId="3" xfId="0" applyFont="1" applyBorder="1" applyAlignment="1">
      <alignment horizontal="right"/>
    </xf>
    <xf numFmtId="0" fontId="1"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4" xfId="0" applyFont="1" applyBorder="1" applyAlignment="1">
      <alignment vertical="top" wrapText="1"/>
    </xf>
    <xf numFmtId="0" fontId="1" fillId="0" borderId="4" xfId="0" applyFont="1" applyBorder="1" applyAlignment="1">
      <alignment horizontal="center" vertical="top" wrapText="1"/>
    </xf>
    <xf numFmtId="0" fontId="0" fillId="2" borderId="5" xfId="0" applyFill="1" applyBorder="1" applyAlignment="1">
      <alignment horizontal="center" wrapText="1"/>
    </xf>
    <xf numFmtId="0" fontId="0" fillId="0" borderId="0" xfId="0" applyAlignment="1">
      <alignment horizontal="center"/>
    </xf>
    <xf numFmtId="0" fontId="0" fillId="2" borderId="6"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0" fontId="6" fillId="2" borderId="4" xfId="0" applyFont="1" applyFill="1" applyBorder="1" applyAlignment="1">
      <alignment horizontal="center" vertical="top" wrapText="1"/>
    </xf>
    <xf numFmtId="0" fontId="2" fillId="3" borderId="4" xfId="0" applyFont="1" applyFill="1" applyBorder="1" applyAlignment="1">
      <alignment vertical="top" wrapText="1"/>
    </xf>
    <xf numFmtId="49" fontId="6" fillId="2" borderId="4" xfId="0" applyNumberFormat="1" applyFont="1" applyFill="1" applyBorder="1" applyAlignment="1">
      <alignment horizontal="center" vertical="top" wrapText="1"/>
    </xf>
    <xf numFmtId="49" fontId="1" fillId="0" borderId="4" xfId="0" applyNumberFormat="1" applyFont="1" applyBorder="1" applyAlignment="1">
      <alignment horizontal="center" vertical="top" wrapText="1"/>
    </xf>
    <xf numFmtId="49" fontId="0" fillId="0" borderId="0" xfId="0" applyNumberFormat="1" applyAlignment="1">
      <alignment horizontal="center" vertical="top" wrapText="1"/>
    </xf>
    <xf numFmtId="0" fontId="3" fillId="4" borderId="4" xfId="0" applyFont="1" applyFill="1" applyBorder="1" applyAlignment="1">
      <alignment vertical="top" wrapText="1"/>
    </xf>
    <xf numFmtId="0" fontId="2" fillId="4" borderId="4" xfId="0" applyFont="1" applyFill="1" applyBorder="1" applyAlignment="1" applyProtection="1">
      <alignment vertical="center" wrapText="1"/>
      <protection locked="0"/>
    </xf>
    <xf numFmtId="0" fontId="2" fillId="5" borderId="4" xfId="0" applyFont="1" applyFill="1" applyBorder="1" applyAlignment="1">
      <alignment vertical="top" wrapText="1"/>
    </xf>
    <xf numFmtId="0" fontId="1" fillId="0" borderId="0" xfId="0" applyFont="1" applyAlignment="1">
      <alignment vertical="top" wrapText="1"/>
    </xf>
    <xf numFmtId="0" fontId="3" fillId="7" borderId="0" xfId="0" applyFont="1" applyFill="1"/>
    <xf numFmtId="0" fontId="3" fillId="7" borderId="0" xfId="0" applyFont="1" applyFill="1" applyAlignment="1">
      <alignment wrapText="1"/>
    </xf>
    <xf numFmtId="0" fontId="2" fillId="6" borderId="0" xfId="0" applyFont="1" applyFill="1" applyAlignment="1" applyProtection="1">
      <alignment horizontal="right"/>
      <protection locked="0"/>
    </xf>
    <xf numFmtId="0" fontId="3" fillId="7" borderId="3" xfId="0" applyFont="1" applyFill="1" applyBorder="1"/>
    <xf numFmtId="0" fontId="3" fillId="7" borderId="3" xfId="0" applyFont="1" applyFill="1" applyBorder="1" applyAlignment="1">
      <alignment horizontal="right"/>
    </xf>
    <xf numFmtId="0" fontId="7" fillId="0" borderId="4" xfId="0" applyFont="1" applyBorder="1" applyAlignment="1" applyProtection="1">
      <alignment horizontal="center" vertical="top"/>
      <protection locked="0"/>
    </xf>
    <xf numFmtId="0" fontId="7" fillId="0" borderId="4" xfId="0" applyFont="1" applyBorder="1" applyAlignment="1" applyProtection="1">
      <alignment vertical="top" wrapText="1"/>
      <protection locked="0"/>
    </xf>
    <xf numFmtId="0" fontId="7" fillId="0" borderId="4" xfId="0" applyFont="1" applyBorder="1" applyAlignment="1" applyProtection="1">
      <alignment vertical="top"/>
      <protection locked="0"/>
    </xf>
    <xf numFmtId="49" fontId="7" fillId="0" borderId="4" xfId="0" applyNumberFormat="1" applyFont="1" applyBorder="1" applyAlignment="1" applyProtection="1">
      <alignment horizontal="center" vertical="top"/>
      <protection locked="0"/>
    </xf>
    <xf numFmtId="0" fontId="8" fillId="0" borderId="4" xfId="0" applyFont="1" applyBorder="1" applyAlignment="1" applyProtection="1">
      <alignment vertical="top" wrapText="1"/>
      <protection locked="0"/>
    </xf>
    <xf numFmtId="0" fontId="9" fillId="0" borderId="4" xfId="0" applyFont="1" applyBorder="1" applyAlignment="1" applyProtection="1">
      <alignment horizontal="center" vertical="top"/>
      <protection locked="0"/>
    </xf>
    <xf numFmtId="49" fontId="9" fillId="0" borderId="4" xfId="0" applyNumberFormat="1" applyFont="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9" fillId="0" borderId="4" xfId="0" applyFont="1" applyBorder="1" applyAlignment="1" applyProtection="1">
      <alignment vertical="top"/>
      <protection locked="0"/>
    </xf>
    <xf numFmtId="0" fontId="10" fillId="0" borderId="4" xfId="0" applyFont="1" applyBorder="1" applyAlignment="1" applyProtection="1">
      <alignment vertical="top" wrapText="1"/>
      <protection locked="0"/>
    </xf>
    <xf numFmtId="0" fontId="11" fillId="0" borderId="4" xfId="0" applyFont="1" applyBorder="1" applyAlignment="1" applyProtection="1">
      <alignment horizontal="center" vertical="top"/>
      <protection locked="0"/>
    </xf>
    <xf numFmtId="49" fontId="11" fillId="0" borderId="4" xfId="0" applyNumberFormat="1" applyFont="1" applyBorder="1" applyAlignment="1" applyProtection="1">
      <alignment horizontal="center" vertical="top"/>
      <protection locked="0"/>
    </xf>
    <xf numFmtId="0" fontId="12" fillId="0" borderId="4" xfId="0" applyFont="1" applyBorder="1" applyAlignment="1" applyProtection="1">
      <alignment horizontal="center" vertical="top"/>
      <protection locked="0"/>
    </xf>
    <xf numFmtId="0" fontId="1" fillId="0" borderId="4" xfId="0" applyFont="1" applyBorder="1" applyAlignment="1" applyProtection="1">
      <alignment horizontal="center" vertical="top" wrapText="1"/>
      <protection locked="0"/>
    </xf>
    <xf numFmtId="0" fontId="13" fillId="0" borderId="4"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2" fillId="0" borderId="4" xfId="0" applyFont="1" applyBorder="1" applyAlignment="1">
      <alignment vertical="top" wrapText="1"/>
    </xf>
    <xf numFmtId="0" fontId="11" fillId="0" borderId="0" xfId="0" applyFont="1" applyAlignment="1">
      <alignment vertical="top" wrapText="1"/>
    </xf>
    <xf numFmtId="0" fontId="14" fillId="0" borderId="4" xfId="0" applyFont="1" applyBorder="1" applyAlignment="1" applyProtection="1">
      <alignment vertical="top" wrapText="1"/>
      <protection locked="0"/>
    </xf>
    <xf numFmtId="0" fontId="0" fillId="8" borderId="5" xfId="0" applyFill="1" applyBorder="1" applyAlignment="1">
      <alignment horizontal="center" wrapText="1"/>
    </xf>
    <xf numFmtId="0" fontId="0" fillId="8" borderId="0" xfId="0" applyFill="1" applyAlignment="1">
      <alignment horizontal="center"/>
    </xf>
    <xf numFmtId="0" fontId="7" fillId="9" borderId="4" xfId="0" applyFont="1" applyFill="1" applyBorder="1" applyAlignment="1" applyProtection="1">
      <alignment horizontal="center" vertical="top"/>
      <protection locked="0"/>
    </xf>
    <xf numFmtId="49" fontId="7" fillId="9" borderId="4" xfId="0" applyNumberFormat="1" applyFont="1" applyFill="1" applyBorder="1" applyAlignment="1" applyProtection="1">
      <alignment horizontal="center" vertical="top"/>
      <protection locked="0"/>
    </xf>
    <xf numFmtId="0" fontId="1" fillId="9" borderId="4" xfId="0" applyFont="1" applyFill="1" applyBorder="1" applyAlignment="1">
      <alignment horizontal="center" vertical="top" wrapText="1"/>
    </xf>
    <xf numFmtId="0" fontId="7" fillId="9" borderId="4" xfId="0" applyFont="1" applyFill="1" applyBorder="1" applyAlignment="1" applyProtection="1">
      <alignment vertical="top" wrapText="1"/>
      <protection locked="0"/>
    </xf>
    <xf numFmtId="0" fontId="7" fillId="9" borderId="4" xfId="0" applyFont="1" applyFill="1" applyBorder="1" applyAlignment="1" applyProtection="1">
      <alignment vertical="top"/>
      <protection locked="0"/>
    </xf>
    <xf numFmtId="0" fontId="1" fillId="9" borderId="0" xfId="0" applyFont="1" applyFill="1"/>
    <xf numFmtId="0" fontId="9" fillId="9" borderId="4" xfId="0" applyFont="1" applyFill="1" applyBorder="1" applyAlignment="1" applyProtection="1">
      <alignment vertical="top" wrapText="1"/>
      <protection locked="0"/>
    </xf>
    <xf numFmtId="0" fontId="7" fillId="0" borderId="0" xfId="0" applyFont="1" applyAlignment="1" applyProtection="1">
      <alignment horizontal="center" vertical="top"/>
      <protection locked="0"/>
    </xf>
    <xf numFmtId="49" fontId="7" fillId="0" borderId="0" xfId="0" applyNumberFormat="1" applyFont="1" applyAlignment="1" applyProtection="1">
      <alignment horizontal="center" vertical="top"/>
      <protection locked="0"/>
    </xf>
    <xf numFmtId="0" fontId="1" fillId="0" borderId="0" xfId="0" applyFont="1" applyAlignment="1">
      <alignment horizontal="center" vertical="top" wrapText="1"/>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2" fillId="4" borderId="4" xfId="0" applyFont="1" applyFill="1" applyBorder="1" applyAlignment="1" applyProtection="1">
      <alignment vertical="top" wrapText="1"/>
      <protection locked="0"/>
    </xf>
    <xf numFmtId="0" fontId="6" fillId="5" borderId="4" xfId="0" applyFont="1" applyFill="1" applyBorder="1" applyAlignment="1">
      <alignment vertical="top" wrapText="1"/>
    </xf>
    <xf numFmtId="0" fontId="11" fillId="9" borderId="4" xfId="0" applyFont="1" applyFill="1" applyBorder="1" applyAlignment="1" applyProtection="1">
      <alignment horizontal="center" vertical="top"/>
      <protection locked="0"/>
    </xf>
    <xf numFmtId="49" fontId="11" fillId="9" borderId="4" xfId="0" applyNumberFormat="1" applyFont="1" applyFill="1" applyBorder="1" applyAlignment="1" applyProtection="1">
      <alignment horizontal="center" vertical="top"/>
      <protection locked="0"/>
    </xf>
    <xf numFmtId="0" fontId="12" fillId="9" borderId="4" xfId="0" applyFont="1" applyFill="1" applyBorder="1" applyAlignment="1" applyProtection="1">
      <alignment horizontal="center" vertical="top"/>
      <protection locked="0"/>
    </xf>
    <xf numFmtId="0" fontId="1" fillId="9" borderId="4" xfId="0" applyFont="1" applyFill="1" applyBorder="1" applyAlignment="1" applyProtection="1">
      <alignment horizontal="center" vertical="top" wrapText="1"/>
      <protection locked="0"/>
    </xf>
    <xf numFmtId="0" fontId="13" fillId="9" borderId="4" xfId="0" applyFont="1" applyFill="1" applyBorder="1" applyAlignment="1" applyProtection="1">
      <alignment vertical="top" wrapText="1"/>
      <protection locked="0"/>
    </xf>
    <xf numFmtId="0" fontId="1" fillId="9" borderId="4" xfId="0" applyFont="1" applyFill="1" applyBorder="1" applyAlignment="1">
      <alignment vertical="top" wrapText="1"/>
    </xf>
    <xf numFmtId="0" fontId="12" fillId="9" borderId="4" xfId="0" applyFont="1" applyFill="1" applyBorder="1" applyAlignment="1">
      <alignment vertical="top" wrapText="1"/>
    </xf>
    <xf numFmtId="0" fontId="0" fillId="9" borderId="0" xfId="0" applyFill="1"/>
    <xf numFmtId="0" fontId="4" fillId="0" borderId="0" xfId="0" applyFont="1" applyAlignment="1">
      <alignment vertical="top"/>
    </xf>
    <xf numFmtId="0" fontId="2" fillId="4" borderId="4" xfId="0" applyFont="1" applyFill="1" applyBorder="1" applyAlignment="1" applyProtection="1">
      <alignment horizontal="center" vertical="top" wrapText="1"/>
      <protection locked="0"/>
    </xf>
    <xf numFmtId="0" fontId="11" fillId="0" borderId="0" xfId="0" applyFont="1" applyAlignment="1" applyProtection="1">
      <alignment horizontal="center" vertical="top"/>
      <protection locked="0"/>
    </xf>
    <xf numFmtId="49" fontId="11" fillId="0" borderId="0" xfId="0" applyNumberFormat="1" applyFont="1" applyAlignment="1" applyProtection="1">
      <alignment horizontal="center" vertical="top"/>
      <protection locked="0"/>
    </xf>
    <xf numFmtId="0" fontId="12" fillId="0" borderId="0" xfId="0" applyFont="1" applyAlignment="1" applyProtection="1">
      <alignment horizontal="center" vertical="top"/>
      <protection locked="0"/>
    </xf>
    <xf numFmtId="0" fontId="1" fillId="0" borderId="0" xfId="0" applyFont="1" applyAlignment="1" applyProtection="1">
      <alignment horizontal="center" vertical="top" wrapText="1"/>
      <protection locked="0"/>
    </xf>
    <xf numFmtId="0" fontId="13" fillId="0" borderId="0" xfId="0" applyFont="1" applyAlignment="1" applyProtection="1">
      <alignment vertical="top" wrapText="1"/>
      <protection locked="0"/>
    </xf>
    <xf numFmtId="0" fontId="12" fillId="0" borderId="0" xfId="0" applyFont="1" applyAlignment="1">
      <alignment vertical="top" wrapText="1"/>
    </xf>
    <xf numFmtId="0" fontId="9" fillId="9" borderId="4" xfId="0" applyFont="1" applyFill="1" applyBorder="1" applyAlignment="1" applyProtection="1">
      <alignment horizontal="center" vertical="top"/>
      <protection locked="0"/>
    </xf>
    <xf numFmtId="0" fontId="14" fillId="9" borderId="4" xfId="0" applyFont="1" applyFill="1" applyBorder="1" applyAlignment="1" applyProtection="1">
      <alignment vertical="top" wrapText="1"/>
      <protection locked="0"/>
    </xf>
    <xf numFmtId="0" fontId="17" fillId="0" borderId="4" xfId="0" applyFont="1" applyBorder="1" applyAlignment="1" applyProtection="1">
      <alignment horizontal="center" vertical="top"/>
      <protection locked="0"/>
    </xf>
    <xf numFmtId="49" fontId="17" fillId="0" borderId="4" xfId="0" applyNumberFormat="1" applyFont="1" applyBorder="1" applyAlignment="1" applyProtection="1">
      <alignment horizontal="center" vertical="top"/>
      <protection locked="0"/>
    </xf>
    <xf numFmtId="0" fontId="17" fillId="0" borderId="4" xfId="0" applyFont="1" applyBorder="1" applyAlignment="1" applyProtection="1">
      <alignment vertical="top" wrapText="1"/>
      <protection locked="0"/>
    </xf>
    <xf numFmtId="0" fontId="17" fillId="0" borderId="4" xfId="0" applyFont="1" applyBorder="1" applyAlignment="1" applyProtection="1">
      <alignment vertical="top"/>
      <protection locked="0"/>
    </xf>
    <xf numFmtId="0" fontId="13" fillId="0" borderId="0" xfId="0" applyFont="1" applyAlignment="1">
      <alignment vertical="top" wrapText="1"/>
    </xf>
    <xf numFmtId="0" fontId="1" fillId="0" borderId="7"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95250</xdr:colOff>
      <xdr:row>1</xdr:row>
      <xdr:rowOff>57150</xdr:rowOff>
    </xdr:from>
    <xdr:to>
      <xdr:col>13</xdr:col>
      <xdr:colOff>257175</xdr:colOff>
      <xdr:row>4</xdr:row>
      <xdr:rowOff>95250</xdr:rowOff>
    </xdr:to>
    <xdr:sp macro="" textlink="">
      <xdr:nvSpPr>
        <xdr:cNvPr id="4" name="Textfeld 3">
          <a:extLst>
            <a:ext uri="{FF2B5EF4-FFF2-40B4-BE49-F238E27FC236}">
              <a16:creationId xmlns:a16="http://schemas.microsoft.com/office/drawing/2014/main" id="{B47B6F46-85D7-2534-AB2C-6D41F97B013D}"/>
            </a:ext>
          </a:extLst>
        </xdr:cNvPr>
        <xdr:cNvSpPr txBox="1"/>
      </xdr:nvSpPr>
      <xdr:spPr>
        <a:xfrm>
          <a:off x="13392150" y="571500"/>
          <a:ext cx="3562350" cy="1571625"/>
        </a:xfrm>
        <a:prstGeom prst="rect">
          <a:avLst/>
        </a:prstGeom>
        <a:solidFill>
          <a:srgbClr val="FFC000"/>
        </a:solidFill>
        <a:ln w="9525" cmpd="sng">
          <a:solidFill>
            <a:srgbClr val="BDD7EE"/>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To the translator:</a:t>
          </a:r>
        </a:p>
        <a:p>
          <a:pPr marL="0" indent="0" algn="l"/>
          <a:r>
            <a:rPr lang="en-US" sz="1100">
              <a:latin typeface="+mn-lt"/>
              <a:ea typeface="+mn-lt"/>
              <a:cs typeface="+mn-lt"/>
            </a:rPr>
            <a:t>Please only translate the text of the questions and answer options (solutions for open answer). Please do no translate any of the headings or information about the questions (e.g., difficulty level, anything on the Übersicht sheet or the comments from reviewer or MV). Only the Multiple Choice and Offene Fragen sheets are relevant for translation.</a:t>
          </a:r>
        </a:p>
        <a:p>
          <a:pPr marL="0" indent="0" algn="l"/>
          <a:endParaRPr lang="en-US" sz="1100">
            <a:latin typeface="+mn-lt"/>
            <a:ea typeface="+mn-lt"/>
            <a:cs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Users/b.buxbaum/Desktop/C:/Users/m.guggenthaler/Dropbox/FS_KFK/01_KFKs/02_Umfang_OK/MV_geschickt/BPuE/BPUE01_V3_S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ubhfs.sharepoint.com/Users/b.buxbaum/Desktop/C:/Users/s.wadispointner/Dropbox/FS_KFK/01_KFKs/02_Umfang_OK/BPUE01/BPUE01_V7.4_VK_M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showGridLines="0" workbookViewId="0">
      <selection activeCell="H8" sqref="H8"/>
    </sheetView>
  </sheetViews>
  <sheetFormatPr defaultColWidth="11.42578125" defaultRowHeight="14.45"/>
  <cols>
    <col min="1" max="1" width="24.42578125" customWidth="1"/>
    <col min="2" max="2" width="26.85546875" bestFit="1" customWidth="1"/>
    <col min="3" max="3" width="9.85546875" bestFit="1" customWidth="1"/>
    <col min="4" max="4" width="10.85546875" bestFit="1" customWidth="1"/>
    <col min="6" max="6" width="11.42578125" bestFit="1" customWidth="1"/>
    <col min="7" max="7" width="12.42578125" bestFit="1" customWidth="1"/>
  </cols>
  <sheetData>
    <row r="1" spans="1:5">
      <c r="A1" s="32" t="s">
        <v>0</v>
      </c>
      <c r="B1" s="34"/>
    </row>
    <row r="2" spans="1:5">
      <c r="A2" s="32" t="s">
        <v>1</v>
      </c>
      <c r="B2" s="34"/>
    </row>
    <row r="3" spans="1:5">
      <c r="A3" s="33" t="s">
        <v>2</v>
      </c>
      <c r="B3" s="34"/>
    </row>
    <row r="4" spans="1:5">
      <c r="A4" s="33" t="s">
        <v>3</v>
      </c>
      <c r="B4" s="34">
        <v>7</v>
      </c>
    </row>
    <row r="5" spans="1:5">
      <c r="A5" s="33" t="s">
        <v>4</v>
      </c>
      <c r="B5" s="34"/>
    </row>
    <row r="6" spans="1:5">
      <c r="A6" s="33" t="s">
        <v>5</v>
      </c>
      <c r="B6" s="34"/>
    </row>
    <row r="7" spans="1:5">
      <c r="A7" s="33" t="s">
        <v>6</v>
      </c>
      <c r="B7" s="34" t="s">
        <v>7</v>
      </c>
    </row>
    <row r="8" spans="1:5">
      <c r="A8" s="5"/>
      <c r="B8" s="6"/>
    </row>
    <row r="9" spans="1:5">
      <c r="A9" s="4" t="s">
        <v>8</v>
      </c>
      <c r="B9" s="11">
        <f>VLOOKUP($B$4,Tabelle2!$A$8:$E$17,2)</f>
        <v>7</v>
      </c>
    </row>
    <row r="10" spans="1:5">
      <c r="A10" s="1" t="s">
        <v>9</v>
      </c>
      <c r="B10" s="7">
        <f>VLOOKUP($B$4,Tabelle2!$A$8:$E$17,3)</f>
        <v>3</v>
      </c>
    </row>
    <row r="11" spans="1:5">
      <c r="A11" s="1" t="s">
        <v>10</v>
      </c>
      <c r="B11" s="7">
        <f>VLOOKUP($B$4,Tabelle2!$A$8:$E$17,4)</f>
        <v>2</v>
      </c>
    </row>
    <row r="12" spans="1:5">
      <c r="A12" s="3" t="s">
        <v>11</v>
      </c>
      <c r="B12" s="8">
        <f>VLOOKUP($B$4,Tabelle2!$A$8:$E$17,5)</f>
        <v>2</v>
      </c>
      <c r="E12" s="22"/>
    </row>
    <row r="13" spans="1:5">
      <c r="A13" s="9" t="s">
        <v>12</v>
      </c>
      <c r="B13" s="10">
        <f>B4*B9</f>
        <v>49</v>
      </c>
    </row>
    <row r="14" spans="1:5">
      <c r="A14" s="4" t="s">
        <v>13</v>
      </c>
      <c r="B14" s="11">
        <f>VLOOKUP($B$4,Tabelle2!A20:E29,2)</f>
        <v>6</v>
      </c>
    </row>
    <row r="15" spans="1:5">
      <c r="A15" s="1" t="s">
        <v>14</v>
      </c>
      <c r="B15" s="7">
        <f>VLOOKUP($B$4,Tabelle2!A20:E29,3)</f>
        <v>2</v>
      </c>
    </row>
    <row r="16" spans="1:5">
      <c r="A16" s="1" t="s">
        <v>15</v>
      </c>
      <c r="B16" s="7">
        <f>VLOOKUP($B$4,Tabelle2!A20:E29,4)</f>
        <v>2</v>
      </c>
    </row>
    <row r="17" spans="1:2">
      <c r="A17" s="3" t="s">
        <v>16</v>
      </c>
      <c r="B17" s="8">
        <f>VLOOKUP($B$4,Tabelle2!A20:E29,5)</f>
        <v>2</v>
      </c>
    </row>
    <row r="18" spans="1:2">
      <c r="A18" s="9" t="s">
        <v>17</v>
      </c>
      <c r="B18" s="10">
        <f>B4*B14</f>
        <v>42</v>
      </c>
    </row>
    <row r="19" spans="1:2">
      <c r="A19" s="35" t="s">
        <v>18</v>
      </c>
      <c r="B19" s="36">
        <f>B13+B18</f>
        <v>91</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72"/>
  <sheetViews>
    <sheetView showGridLines="0" tabSelected="1" zoomScale="130" zoomScaleNormal="130" zoomScaleSheetLayoutView="100" workbookViewId="0">
      <pane ySplit="1" topLeftCell="A2" activePane="bottomLeft" state="frozen"/>
      <selection pane="bottomLeft" activeCell="K5" sqref="K5"/>
    </sheetView>
  </sheetViews>
  <sheetFormatPr defaultColWidth="11.42578125" defaultRowHeight="12.95"/>
  <cols>
    <col min="1" max="1" width="2.7109375" style="1" customWidth="1"/>
    <col min="2" max="2" width="6.85546875" style="26" bestFit="1" customWidth="1"/>
    <col min="3" max="3" width="11.42578125" style="26"/>
    <col min="4" max="4" width="15.7109375" style="15" customWidth="1"/>
    <col min="5" max="5" width="17.85546875" style="15" customWidth="1"/>
    <col min="6" max="6" width="62" style="14" customWidth="1"/>
    <col min="7" max="10" width="20.7109375" style="14" customWidth="1"/>
    <col min="11" max="11" width="11.42578125" style="14"/>
    <col min="12" max="12" width="28.140625" style="14" customWidth="1"/>
    <col min="13" max="16384" width="11.42578125" style="1"/>
  </cols>
  <sheetData>
    <row r="1" spans="2:15" s="2" customFormat="1" ht="40.5">
      <c r="B1" s="25" t="s">
        <v>19</v>
      </c>
      <c r="C1" s="25" t="s">
        <v>20</v>
      </c>
      <c r="D1" s="23" t="s">
        <v>21</v>
      </c>
      <c r="E1" s="81" t="s">
        <v>22</v>
      </c>
      <c r="F1" s="24" t="s">
        <v>23</v>
      </c>
      <c r="G1" s="28" t="s">
        <v>24</v>
      </c>
      <c r="H1" s="24" t="s">
        <v>25</v>
      </c>
      <c r="I1" s="24" t="s">
        <v>25</v>
      </c>
      <c r="J1" s="24" t="s">
        <v>25</v>
      </c>
      <c r="K1" s="29" t="s">
        <v>26</v>
      </c>
      <c r="L1" s="71" t="s">
        <v>27</v>
      </c>
    </row>
    <row r="2" spans="2:15" ht="40.5">
      <c r="B2" s="37">
        <v>1</v>
      </c>
      <c r="C2" s="40"/>
      <c r="D2" s="37" t="s">
        <v>28</v>
      </c>
      <c r="E2" s="15" t="s">
        <v>29</v>
      </c>
      <c r="F2" s="1" t="s">
        <v>30</v>
      </c>
      <c r="G2" s="38" t="s">
        <v>31</v>
      </c>
      <c r="H2" s="38" t="s">
        <v>32</v>
      </c>
      <c r="I2" s="38" t="s">
        <v>33</v>
      </c>
      <c r="J2" s="38" t="s">
        <v>34</v>
      </c>
      <c r="K2" s="39"/>
      <c r="L2" s="38"/>
    </row>
    <row r="3" spans="2:15" ht="27">
      <c r="B3" s="37">
        <v>1</v>
      </c>
      <c r="C3" s="40"/>
      <c r="D3" s="37" t="s">
        <v>28</v>
      </c>
      <c r="E3" s="15" t="s">
        <v>35</v>
      </c>
      <c r="F3" s="38" t="s">
        <v>36</v>
      </c>
      <c r="G3" s="38" t="s">
        <v>37</v>
      </c>
      <c r="H3" s="38" t="s">
        <v>38</v>
      </c>
      <c r="I3" s="38" t="s">
        <v>39</v>
      </c>
      <c r="J3" s="38" t="s">
        <v>40</v>
      </c>
      <c r="K3" s="39"/>
      <c r="L3" s="41"/>
      <c r="M3" s="95"/>
      <c r="N3" s="96"/>
    </row>
    <row r="4" spans="2:15" ht="53.25">
      <c r="B4" s="37">
        <v>1</v>
      </c>
      <c r="C4" s="43"/>
      <c r="D4" s="37" t="s">
        <v>28</v>
      </c>
      <c r="E4" s="15" t="s">
        <v>41</v>
      </c>
      <c r="F4" s="44" t="s">
        <v>42</v>
      </c>
      <c r="G4" s="44" t="s">
        <v>43</v>
      </c>
      <c r="H4" s="44" t="s">
        <v>44</v>
      </c>
      <c r="I4" s="44" t="s">
        <v>45</v>
      </c>
      <c r="J4" s="44" t="s">
        <v>46</v>
      </c>
      <c r="K4" s="39"/>
      <c r="L4" s="38"/>
    </row>
    <row r="5" spans="2:15" ht="81">
      <c r="B5" s="37">
        <v>1</v>
      </c>
      <c r="C5" s="43"/>
      <c r="D5" s="37" t="s">
        <v>47</v>
      </c>
      <c r="E5" s="15" t="s">
        <v>48</v>
      </c>
      <c r="F5" s="44" t="s">
        <v>49</v>
      </c>
      <c r="G5" s="44" t="s">
        <v>50</v>
      </c>
      <c r="H5" s="44" t="s">
        <v>51</v>
      </c>
      <c r="I5" s="44" t="s">
        <v>52</v>
      </c>
      <c r="J5" s="44" t="s">
        <v>53</v>
      </c>
      <c r="K5" s="45"/>
      <c r="L5" s="38"/>
    </row>
    <row r="6" spans="2:15" ht="27">
      <c r="B6" s="37">
        <v>1</v>
      </c>
      <c r="C6" s="43"/>
      <c r="D6" s="37" t="s">
        <v>47</v>
      </c>
      <c r="E6" s="15" t="s">
        <v>54</v>
      </c>
      <c r="F6" s="44" t="s">
        <v>55</v>
      </c>
      <c r="G6" s="44" t="s">
        <v>56</v>
      </c>
      <c r="H6" s="44" t="s">
        <v>57</v>
      </c>
      <c r="I6" s="44" t="s">
        <v>58</v>
      </c>
      <c r="J6" s="44" t="s">
        <v>59</v>
      </c>
      <c r="K6" s="45"/>
      <c r="L6" s="38"/>
    </row>
    <row r="7" spans="2:15" ht="90.95">
      <c r="B7" s="37">
        <v>1</v>
      </c>
      <c r="C7" s="43"/>
      <c r="D7" s="42" t="s">
        <v>60</v>
      </c>
      <c r="E7" s="15" t="s">
        <v>61</v>
      </c>
      <c r="F7" s="44" t="s">
        <v>62</v>
      </c>
      <c r="G7" s="44" t="s">
        <v>63</v>
      </c>
      <c r="H7" s="44" t="s">
        <v>64</v>
      </c>
      <c r="I7" s="44" t="s">
        <v>65</v>
      </c>
      <c r="J7" s="44" t="s">
        <v>66</v>
      </c>
      <c r="K7" s="45"/>
      <c r="L7" s="38"/>
    </row>
    <row r="8" spans="2:15" ht="78">
      <c r="B8" s="37">
        <v>1</v>
      </c>
      <c r="C8" s="40"/>
      <c r="D8" s="42" t="s">
        <v>60</v>
      </c>
      <c r="E8" s="15" t="s">
        <v>67</v>
      </c>
      <c r="F8" s="38" t="s">
        <v>68</v>
      </c>
      <c r="G8" s="38" t="s">
        <v>69</v>
      </c>
      <c r="H8" s="38" t="s">
        <v>70</v>
      </c>
      <c r="I8" s="38" t="s">
        <v>71</v>
      </c>
      <c r="J8" s="38" t="s">
        <v>72</v>
      </c>
      <c r="K8" s="39"/>
      <c r="L8" s="38"/>
    </row>
    <row r="9" spans="2:15" s="63" customFormat="1">
      <c r="B9" s="58"/>
      <c r="C9" s="59"/>
      <c r="D9" s="58"/>
      <c r="E9" s="60"/>
      <c r="F9" s="61"/>
      <c r="G9" s="61"/>
      <c r="H9" s="61"/>
      <c r="I9" s="61"/>
      <c r="J9" s="61"/>
      <c r="K9" s="62"/>
      <c r="L9" s="61"/>
    </row>
    <row r="10" spans="2:15" ht="26.1">
      <c r="B10" s="37">
        <v>2</v>
      </c>
      <c r="C10" s="40"/>
      <c r="D10" s="37" t="s">
        <v>28</v>
      </c>
      <c r="E10" s="15" t="s">
        <v>73</v>
      </c>
      <c r="F10" s="38" t="s">
        <v>74</v>
      </c>
      <c r="G10" s="38" t="s">
        <v>75</v>
      </c>
      <c r="H10" s="38" t="s">
        <v>76</v>
      </c>
      <c r="I10" s="38" t="s">
        <v>77</v>
      </c>
      <c r="J10" s="38" t="s">
        <v>78</v>
      </c>
      <c r="K10" s="39"/>
      <c r="L10" s="38"/>
    </row>
    <row r="11" spans="2:15" ht="26.1">
      <c r="B11" s="37">
        <v>2</v>
      </c>
      <c r="C11" s="40"/>
      <c r="D11" s="37" t="s">
        <v>28</v>
      </c>
      <c r="E11" s="15" t="s">
        <v>79</v>
      </c>
      <c r="F11" s="38" t="s">
        <v>80</v>
      </c>
      <c r="G11" s="38" t="s">
        <v>81</v>
      </c>
      <c r="H11" s="38" t="s">
        <v>82</v>
      </c>
      <c r="I11" s="38" t="s">
        <v>83</v>
      </c>
      <c r="J11" s="38" t="s">
        <v>84</v>
      </c>
      <c r="K11" s="39"/>
      <c r="L11" s="38"/>
    </row>
    <row r="12" spans="2:15" ht="26.1">
      <c r="B12" s="37">
        <v>2</v>
      </c>
      <c r="C12" s="40"/>
      <c r="D12" s="37" t="s">
        <v>28</v>
      </c>
      <c r="E12" s="15" t="s">
        <v>85</v>
      </c>
      <c r="F12" s="38" t="s">
        <v>86</v>
      </c>
      <c r="G12" s="38" t="s">
        <v>87</v>
      </c>
      <c r="H12" s="38" t="s">
        <v>88</v>
      </c>
      <c r="I12" s="38" t="s">
        <v>89</v>
      </c>
      <c r="J12" s="38" t="s">
        <v>90</v>
      </c>
      <c r="K12" s="39"/>
      <c r="L12" s="38"/>
    </row>
    <row r="13" spans="2:15" ht="51.95">
      <c r="B13" s="37">
        <v>2</v>
      </c>
      <c r="C13" s="40"/>
      <c r="D13" s="37" t="s">
        <v>47</v>
      </c>
      <c r="E13" s="15" t="s">
        <v>91</v>
      </c>
      <c r="F13" s="38" t="s">
        <v>92</v>
      </c>
      <c r="G13" s="38" t="s">
        <v>93</v>
      </c>
      <c r="H13" s="38" t="s">
        <v>94</v>
      </c>
      <c r="I13" s="38" t="s">
        <v>95</v>
      </c>
      <c r="J13" s="38" t="s">
        <v>96</v>
      </c>
      <c r="K13" s="39"/>
      <c r="L13" s="44"/>
    </row>
    <row r="14" spans="2:15" ht="39">
      <c r="B14" s="37">
        <v>2</v>
      </c>
      <c r="C14" s="43"/>
      <c r="D14" s="37" t="s">
        <v>47</v>
      </c>
      <c r="E14" s="15" t="s">
        <v>97</v>
      </c>
      <c r="F14" s="44" t="s">
        <v>98</v>
      </c>
      <c r="G14" s="44" t="s">
        <v>99</v>
      </c>
      <c r="H14" s="44" t="s">
        <v>100</v>
      </c>
      <c r="I14" s="44" t="s">
        <v>101</v>
      </c>
      <c r="J14" s="44" t="s">
        <v>102</v>
      </c>
      <c r="K14" s="39"/>
      <c r="L14" s="46"/>
      <c r="M14" s="95"/>
      <c r="N14" s="97"/>
      <c r="O14" s="97"/>
    </row>
    <row r="15" spans="2:15" ht="78">
      <c r="B15" s="37">
        <v>2</v>
      </c>
      <c r="C15" s="43"/>
      <c r="D15" s="42" t="s">
        <v>60</v>
      </c>
      <c r="E15" s="15" t="s">
        <v>103</v>
      </c>
      <c r="F15" s="44" t="s">
        <v>104</v>
      </c>
      <c r="G15" s="44" t="s">
        <v>105</v>
      </c>
      <c r="H15" s="44" t="s">
        <v>106</v>
      </c>
      <c r="I15" s="44" t="s">
        <v>107</v>
      </c>
      <c r="J15" s="44" t="s">
        <v>108</v>
      </c>
      <c r="K15" s="45"/>
      <c r="L15" s="38"/>
    </row>
    <row r="16" spans="2:15" ht="26.1">
      <c r="B16" s="37">
        <v>2</v>
      </c>
      <c r="C16" s="43"/>
      <c r="D16" s="42" t="s">
        <v>60</v>
      </c>
      <c r="E16" s="15" t="s">
        <v>109</v>
      </c>
      <c r="F16" s="44" t="s">
        <v>110</v>
      </c>
      <c r="G16" s="44" t="s">
        <v>111</v>
      </c>
      <c r="H16" s="44" t="s">
        <v>112</v>
      </c>
      <c r="I16" s="44" t="s">
        <v>113</v>
      </c>
      <c r="J16" s="44" t="s">
        <v>114</v>
      </c>
      <c r="K16" s="45"/>
      <c r="L16" s="44"/>
      <c r="M16" s="95"/>
      <c r="N16" s="97"/>
      <c r="O16" s="97"/>
    </row>
    <row r="17" spans="2:14" s="63" customFormat="1">
      <c r="B17" s="58"/>
      <c r="C17" s="59"/>
      <c r="D17" s="58"/>
      <c r="E17" s="60"/>
      <c r="F17" s="61"/>
      <c r="G17" s="61"/>
      <c r="H17" s="61"/>
      <c r="I17" s="64"/>
      <c r="J17" s="61"/>
      <c r="K17" s="62"/>
      <c r="L17" s="64"/>
    </row>
    <row r="18" spans="2:14" ht="39">
      <c r="B18" s="37">
        <v>3</v>
      </c>
      <c r="C18" s="40"/>
      <c r="D18" s="37" t="s">
        <v>28</v>
      </c>
      <c r="E18" s="15" t="s">
        <v>115</v>
      </c>
      <c r="F18" s="38" t="s">
        <v>116</v>
      </c>
      <c r="G18" s="38" t="s">
        <v>117</v>
      </c>
      <c r="H18" s="38" t="s">
        <v>118</v>
      </c>
      <c r="I18" s="38" t="s">
        <v>119</v>
      </c>
      <c r="J18" s="38" t="s">
        <v>120</v>
      </c>
      <c r="K18" s="39"/>
      <c r="L18" s="38"/>
    </row>
    <row r="19" spans="2:14" ht="26.1">
      <c r="B19" s="37">
        <v>3</v>
      </c>
      <c r="C19" s="40"/>
      <c r="D19" s="37" t="s">
        <v>28</v>
      </c>
      <c r="E19" s="15" t="s">
        <v>121</v>
      </c>
      <c r="F19" s="38" t="s">
        <v>122</v>
      </c>
      <c r="G19" s="38" t="s">
        <v>123</v>
      </c>
      <c r="H19" s="38" t="s">
        <v>124</v>
      </c>
      <c r="I19" s="38" t="s">
        <v>125</v>
      </c>
      <c r="J19" s="38" t="s">
        <v>126</v>
      </c>
      <c r="K19" s="39"/>
      <c r="L19" s="44"/>
    </row>
    <row r="20" spans="2:14" ht="51.95">
      <c r="B20" s="37">
        <v>3</v>
      </c>
      <c r="C20" s="40"/>
      <c r="D20" s="37" t="s">
        <v>28</v>
      </c>
      <c r="E20" s="15" t="s">
        <v>127</v>
      </c>
      <c r="F20" s="38" t="s">
        <v>128</v>
      </c>
      <c r="G20" s="38" t="s">
        <v>129</v>
      </c>
      <c r="H20" s="38" t="s">
        <v>130</v>
      </c>
      <c r="I20" s="38" t="s">
        <v>131</v>
      </c>
      <c r="J20" s="38" t="s">
        <v>132</v>
      </c>
      <c r="K20" s="39"/>
      <c r="L20" s="38"/>
    </row>
    <row r="21" spans="2:14" ht="39">
      <c r="B21" s="37">
        <v>3</v>
      </c>
      <c r="C21" s="40"/>
      <c r="D21" s="37" t="s">
        <v>47</v>
      </c>
      <c r="E21" s="15" t="s">
        <v>133</v>
      </c>
      <c r="F21" s="38" t="s">
        <v>134</v>
      </c>
      <c r="G21" s="38" t="s">
        <v>135</v>
      </c>
      <c r="H21" s="38" t="s">
        <v>136</v>
      </c>
      <c r="I21" s="38" t="s">
        <v>137</v>
      </c>
      <c r="J21" s="38" t="s">
        <v>138</v>
      </c>
      <c r="K21" s="39"/>
      <c r="L21" s="38"/>
    </row>
    <row r="22" spans="2:14" ht="90.95">
      <c r="B22" s="90">
        <v>3</v>
      </c>
      <c r="C22" s="91"/>
      <c r="D22" s="90" t="s">
        <v>60</v>
      </c>
      <c r="E22" s="15" t="s">
        <v>139</v>
      </c>
      <c r="F22" s="92" t="s">
        <v>140</v>
      </c>
      <c r="G22" s="92" t="s">
        <v>141</v>
      </c>
      <c r="H22" s="92" t="s">
        <v>142</v>
      </c>
      <c r="I22" s="92" t="s">
        <v>143</v>
      </c>
      <c r="J22" s="92" t="s">
        <v>144</v>
      </c>
      <c r="K22" s="93"/>
      <c r="L22" s="92"/>
      <c r="M22" s="95"/>
      <c r="N22" s="97"/>
    </row>
    <row r="23" spans="2:14" ht="65.099999999999994">
      <c r="B23" s="37">
        <v>3</v>
      </c>
      <c r="C23" s="43"/>
      <c r="D23" s="42" t="s">
        <v>60</v>
      </c>
      <c r="E23" s="15" t="s">
        <v>145</v>
      </c>
      <c r="F23" s="44" t="s">
        <v>146</v>
      </c>
      <c r="G23" s="44" t="s">
        <v>147</v>
      </c>
      <c r="H23" s="44" t="s">
        <v>148</v>
      </c>
      <c r="I23" s="44" t="s">
        <v>149</v>
      </c>
      <c r="J23" s="44" t="s">
        <v>150</v>
      </c>
      <c r="K23" s="45"/>
      <c r="L23" s="44"/>
    </row>
    <row r="24" spans="2:14" s="63" customFormat="1">
      <c r="B24" s="58"/>
      <c r="C24" s="59"/>
      <c r="D24" s="58"/>
      <c r="E24" s="60"/>
      <c r="F24" s="61"/>
      <c r="G24" s="61"/>
      <c r="H24" s="61"/>
      <c r="I24" s="61"/>
      <c r="J24" s="61"/>
      <c r="K24" s="62"/>
      <c r="L24" s="61"/>
    </row>
    <row r="25" spans="2:14" ht="51.95">
      <c r="B25" s="37">
        <v>4</v>
      </c>
      <c r="C25" s="40"/>
      <c r="D25" s="37" t="s">
        <v>28</v>
      </c>
      <c r="E25" s="15" t="s">
        <v>151</v>
      </c>
      <c r="F25" s="38" t="s">
        <v>152</v>
      </c>
      <c r="G25" s="38" t="s">
        <v>153</v>
      </c>
      <c r="H25" s="38" t="s">
        <v>154</v>
      </c>
      <c r="I25" s="38" t="s">
        <v>155</v>
      </c>
      <c r="J25" s="38" t="s">
        <v>156</v>
      </c>
      <c r="K25" s="39"/>
      <c r="L25" s="38"/>
    </row>
    <row r="26" spans="2:14" ht="26.1">
      <c r="B26" s="37">
        <v>4</v>
      </c>
      <c r="C26" s="40"/>
      <c r="D26" s="37" t="s">
        <v>28</v>
      </c>
      <c r="E26" s="15" t="s">
        <v>157</v>
      </c>
      <c r="F26" s="38" t="s">
        <v>158</v>
      </c>
      <c r="G26" s="38" t="s">
        <v>159</v>
      </c>
      <c r="H26" s="38" t="s">
        <v>160</v>
      </c>
      <c r="I26" s="38" t="s">
        <v>161</v>
      </c>
      <c r="J26" s="38" t="s">
        <v>162</v>
      </c>
      <c r="K26" s="39"/>
      <c r="L26" s="44"/>
    </row>
    <row r="27" spans="2:14" ht="65.099999999999994">
      <c r="B27" s="37">
        <v>4</v>
      </c>
      <c r="C27" s="40"/>
      <c r="D27" s="37" t="s">
        <v>28</v>
      </c>
      <c r="E27" s="15" t="s">
        <v>163</v>
      </c>
      <c r="F27" s="38" t="s">
        <v>164</v>
      </c>
      <c r="G27" s="38" t="s">
        <v>165</v>
      </c>
      <c r="H27" s="38" t="s">
        <v>166</v>
      </c>
      <c r="I27" s="38" t="s">
        <v>167</v>
      </c>
      <c r="J27" s="38" t="s">
        <v>168</v>
      </c>
      <c r="K27" s="39"/>
      <c r="L27" s="44"/>
    </row>
    <row r="28" spans="2:14" ht="39">
      <c r="B28" s="37">
        <v>4</v>
      </c>
      <c r="C28" s="40"/>
      <c r="D28" s="37" t="s">
        <v>47</v>
      </c>
      <c r="E28" s="15" t="s">
        <v>169</v>
      </c>
      <c r="F28" s="38" t="s">
        <v>170</v>
      </c>
      <c r="G28" s="38" t="s">
        <v>171</v>
      </c>
      <c r="H28" s="38" t="s">
        <v>172</v>
      </c>
      <c r="I28" s="38" t="s">
        <v>173</v>
      </c>
      <c r="J28" s="38" t="s">
        <v>174</v>
      </c>
      <c r="K28" s="39"/>
      <c r="L28" s="44"/>
    </row>
    <row r="29" spans="2:14" ht="39">
      <c r="B29" s="37">
        <v>4</v>
      </c>
      <c r="C29" s="40"/>
      <c r="D29" s="42" t="s">
        <v>60</v>
      </c>
      <c r="E29" s="15" t="s">
        <v>175</v>
      </c>
      <c r="F29" s="38" t="s">
        <v>176</v>
      </c>
      <c r="G29" s="38" t="s">
        <v>177</v>
      </c>
      <c r="H29" s="38" t="s">
        <v>178</v>
      </c>
      <c r="I29" s="38" t="s">
        <v>179</v>
      </c>
      <c r="J29" s="38" t="s">
        <v>180</v>
      </c>
      <c r="K29" s="39"/>
      <c r="L29" s="44"/>
    </row>
    <row r="30" spans="2:14" ht="51.95">
      <c r="B30" s="37">
        <v>4</v>
      </c>
      <c r="C30" s="40"/>
      <c r="D30" s="42" t="s">
        <v>60</v>
      </c>
      <c r="E30" s="15" t="s">
        <v>181</v>
      </c>
      <c r="F30" s="38" t="s">
        <v>182</v>
      </c>
      <c r="G30" s="38" t="s">
        <v>183</v>
      </c>
      <c r="H30" s="38" t="s">
        <v>184</v>
      </c>
      <c r="I30" s="38" t="s">
        <v>185</v>
      </c>
      <c r="J30" s="38" t="s">
        <v>186</v>
      </c>
      <c r="K30" s="39"/>
      <c r="L30" s="44"/>
    </row>
    <row r="31" spans="2:14" s="63" customFormat="1">
      <c r="B31" s="58"/>
      <c r="C31" s="59"/>
      <c r="D31" s="88"/>
      <c r="E31" s="60"/>
      <c r="F31" s="61"/>
      <c r="G31" s="61"/>
      <c r="H31" s="61"/>
      <c r="I31" s="61"/>
      <c r="J31" s="61"/>
      <c r="K31" s="62"/>
      <c r="L31" s="64"/>
    </row>
    <row r="32" spans="2:14" ht="78">
      <c r="B32" s="37">
        <v>5</v>
      </c>
      <c r="C32" s="40"/>
      <c r="D32" s="37" t="s">
        <v>28</v>
      </c>
      <c r="E32" s="15" t="s">
        <v>187</v>
      </c>
      <c r="F32" s="38" t="s">
        <v>188</v>
      </c>
      <c r="G32" s="38" t="s">
        <v>189</v>
      </c>
      <c r="H32" s="38" t="s">
        <v>190</v>
      </c>
      <c r="I32" s="38" t="s">
        <v>191</v>
      </c>
      <c r="J32" s="38" t="s">
        <v>192</v>
      </c>
      <c r="K32" s="39"/>
      <c r="L32" s="44"/>
    </row>
    <row r="33" spans="2:12" ht="78">
      <c r="B33" s="37">
        <v>5</v>
      </c>
      <c r="C33" s="40"/>
      <c r="D33" s="37" t="s">
        <v>28</v>
      </c>
      <c r="E33" s="15" t="s">
        <v>193</v>
      </c>
      <c r="F33" s="38" t="s">
        <v>194</v>
      </c>
      <c r="G33" s="38" t="s">
        <v>195</v>
      </c>
      <c r="H33" s="38" t="s">
        <v>196</v>
      </c>
      <c r="I33" s="38" t="s">
        <v>197</v>
      </c>
      <c r="J33" s="38" t="s">
        <v>198</v>
      </c>
      <c r="K33" s="39"/>
      <c r="L33" s="44"/>
    </row>
    <row r="34" spans="2:12" ht="26.1">
      <c r="B34" s="37">
        <v>5</v>
      </c>
      <c r="C34" s="40"/>
      <c r="D34" s="37" t="s">
        <v>28</v>
      </c>
      <c r="E34" s="15" t="s">
        <v>199</v>
      </c>
      <c r="F34" s="38" t="s">
        <v>200</v>
      </c>
      <c r="G34" s="38" t="s">
        <v>201</v>
      </c>
      <c r="H34" s="38" t="s">
        <v>202</v>
      </c>
      <c r="I34" s="38" t="s">
        <v>203</v>
      </c>
      <c r="J34" s="38" t="s">
        <v>204</v>
      </c>
      <c r="K34" s="39"/>
      <c r="L34" s="44"/>
    </row>
    <row r="35" spans="2:12" ht="39">
      <c r="B35" s="37">
        <v>5</v>
      </c>
      <c r="C35" s="40"/>
      <c r="D35" s="37" t="s">
        <v>47</v>
      </c>
      <c r="E35" s="15" t="s">
        <v>205</v>
      </c>
      <c r="F35" s="38" t="s">
        <v>206</v>
      </c>
      <c r="G35" s="38" t="s">
        <v>207</v>
      </c>
      <c r="H35" s="38" t="s">
        <v>208</v>
      </c>
      <c r="I35" s="38" t="s">
        <v>209</v>
      </c>
      <c r="J35" s="38" t="s">
        <v>210</v>
      </c>
      <c r="K35" s="39"/>
      <c r="L35" s="44"/>
    </row>
    <row r="36" spans="2:12" ht="26.1">
      <c r="B36" s="37">
        <v>5</v>
      </c>
      <c r="C36" s="40"/>
      <c r="D36" s="37" t="s">
        <v>47</v>
      </c>
      <c r="E36" s="15" t="s">
        <v>211</v>
      </c>
      <c r="F36" s="38" t="s">
        <v>212</v>
      </c>
      <c r="G36" s="38" t="s">
        <v>213</v>
      </c>
      <c r="H36" s="38" t="s">
        <v>214</v>
      </c>
      <c r="I36" s="38" t="s">
        <v>215</v>
      </c>
      <c r="J36" s="38" t="s">
        <v>216</v>
      </c>
      <c r="K36" s="39"/>
      <c r="L36" s="44"/>
    </row>
    <row r="37" spans="2:12" ht="90.95">
      <c r="B37" s="37">
        <v>5</v>
      </c>
      <c r="C37" s="40"/>
      <c r="D37" s="42" t="s">
        <v>60</v>
      </c>
      <c r="E37" s="15" t="s">
        <v>217</v>
      </c>
      <c r="F37" s="38" t="s">
        <v>218</v>
      </c>
      <c r="G37" s="38" t="s">
        <v>219</v>
      </c>
      <c r="H37" s="38" t="s">
        <v>220</v>
      </c>
      <c r="I37" s="38" t="s">
        <v>221</v>
      </c>
      <c r="J37" s="38" t="s">
        <v>222</v>
      </c>
      <c r="K37" s="39"/>
      <c r="L37" s="44"/>
    </row>
    <row r="38" spans="2:12" ht="78">
      <c r="B38" s="37">
        <v>5</v>
      </c>
      <c r="C38" s="40"/>
      <c r="D38" s="42" t="s">
        <v>60</v>
      </c>
      <c r="E38" s="15" t="s">
        <v>223</v>
      </c>
      <c r="F38" s="38" t="s">
        <v>224</v>
      </c>
      <c r="G38" s="38" t="s">
        <v>225</v>
      </c>
      <c r="H38" s="38" t="s">
        <v>214</v>
      </c>
      <c r="I38" s="38" t="s">
        <v>215</v>
      </c>
      <c r="J38" s="38" t="s">
        <v>216</v>
      </c>
      <c r="K38" s="39"/>
      <c r="L38" s="44"/>
    </row>
    <row r="39" spans="2:12" s="63" customFormat="1">
      <c r="B39" s="58"/>
      <c r="C39" s="59"/>
      <c r="D39" s="88"/>
      <c r="E39" s="60"/>
      <c r="F39" s="61"/>
      <c r="G39" s="61"/>
      <c r="H39" s="61"/>
      <c r="I39" s="61"/>
      <c r="J39" s="61"/>
      <c r="K39" s="62"/>
      <c r="L39" s="64"/>
    </row>
    <row r="40" spans="2:12" ht="51.95">
      <c r="B40" s="37">
        <v>6</v>
      </c>
      <c r="C40" s="40"/>
      <c r="D40" s="37" t="s">
        <v>28</v>
      </c>
      <c r="E40" s="15" t="s">
        <v>226</v>
      </c>
      <c r="F40" s="38" t="s">
        <v>227</v>
      </c>
      <c r="G40" s="38" t="s">
        <v>228</v>
      </c>
      <c r="H40" s="38" t="s">
        <v>229</v>
      </c>
      <c r="I40" s="38" t="s">
        <v>230</v>
      </c>
      <c r="J40" s="38" t="s">
        <v>231</v>
      </c>
      <c r="K40" s="39"/>
      <c r="L40" s="44"/>
    </row>
    <row r="41" spans="2:12" ht="26.1">
      <c r="B41" s="37">
        <v>6</v>
      </c>
      <c r="C41" s="40"/>
      <c r="D41" s="37" t="s">
        <v>28</v>
      </c>
      <c r="E41" s="15" t="s">
        <v>232</v>
      </c>
      <c r="F41" s="38" t="s">
        <v>233</v>
      </c>
      <c r="G41" s="38" t="s">
        <v>234</v>
      </c>
      <c r="H41" s="38" t="s">
        <v>235</v>
      </c>
      <c r="I41" s="38" t="s">
        <v>236</v>
      </c>
      <c r="J41" s="38" t="s">
        <v>237</v>
      </c>
      <c r="K41" s="39"/>
      <c r="L41" s="44"/>
    </row>
    <row r="42" spans="2:12" ht="78">
      <c r="B42" s="37">
        <v>6</v>
      </c>
      <c r="C42" s="40"/>
      <c r="D42" s="37" t="s">
        <v>28</v>
      </c>
      <c r="E42" s="15" t="s">
        <v>238</v>
      </c>
      <c r="F42" s="38" t="s">
        <v>239</v>
      </c>
      <c r="G42" s="38" t="s">
        <v>240</v>
      </c>
      <c r="H42" s="38" t="s">
        <v>241</v>
      </c>
      <c r="I42" s="38" t="s">
        <v>242</v>
      </c>
      <c r="J42" s="38" t="s">
        <v>243</v>
      </c>
      <c r="K42" s="39"/>
      <c r="L42" s="44"/>
    </row>
    <row r="43" spans="2:12" ht="26.1">
      <c r="B43" s="37">
        <v>6</v>
      </c>
      <c r="C43" s="40"/>
      <c r="D43" s="37" t="s">
        <v>47</v>
      </c>
      <c r="E43" s="15" t="s">
        <v>244</v>
      </c>
      <c r="F43" s="38" t="s">
        <v>245</v>
      </c>
      <c r="G43" s="38" t="s">
        <v>246</v>
      </c>
      <c r="H43" s="38" t="s">
        <v>247</v>
      </c>
      <c r="I43" s="38" t="s">
        <v>248</v>
      </c>
      <c r="J43" s="38" t="s">
        <v>249</v>
      </c>
      <c r="K43" s="39"/>
      <c r="L43" s="44"/>
    </row>
    <row r="44" spans="2:12" ht="26.1">
      <c r="B44" s="37">
        <v>6</v>
      </c>
      <c r="C44" s="40"/>
      <c r="D44" s="37" t="s">
        <v>47</v>
      </c>
      <c r="E44" s="15" t="s">
        <v>250</v>
      </c>
      <c r="F44" s="38" t="s">
        <v>251</v>
      </c>
      <c r="G44" s="38" t="s">
        <v>252</v>
      </c>
      <c r="H44" s="38" t="s">
        <v>253</v>
      </c>
      <c r="I44" s="38" t="s">
        <v>254</v>
      </c>
      <c r="J44" s="38" t="s">
        <v>255</v>
      </c>
      <c r="K44" s="39"/>
      <c r="L44" s="44"/>
    </row>
    <row r="45" spans="2:12" ht="51.95">
      <c r="B45" s="37">
        <v>6</v>
      </c>
      <c r="C45" s="40"/>
      <c r="D45" s="37" t="s">
        <v>60</v>
      </c>
      <c r="E45" s="15" t="s">
        <v>256</v>
      </c>
      <c r="F45" s="38" t="s">
        <v>257</v>
      </c>
      <c r="G45" s="38" t="s">
        <v>258</v>
      </c>
      <c r="H45" s="38" t="s">
        <v>259</v>
      </c>
      <c r="I45" s="38" t="s">
        <v>260</v>
      </c>
      <c r="J45" s="38" t="s">
        <v>261</v>
      </c>
      <c r="K45" s="39"/>
      <c r="L45" s="44"/>
    </row>
    <row r="46" spans="2:12" ht="104.1">
      <c r="B46" s="37">
        <v>6</v>
      </c>
      <c r="C46" s="40"/>
      <c r="D46" s="37" t="s">
        <v>60</v>
      </c>
      <c r="E46" s="15" t="s">
        <v>262</v>
      </c>
      <c r="F46" s="38" t="s">
        <v>263</v>
      </c>
      <c r="G46" s="38" t="s">
        <v>264</v>
      </c>
      <c r="H46" s="38" t="s">
        <v>265</v>
      </c>
      <c r="I46" s="38" t="s">
        <v>266</v>
      </c>
      <c r="J46" s="38" t="s">
        <v>267</v>
      </c>
      <c r="K46" s="39"/>
      <c r="L46" s="44"/>
    </row>
    <row r="47" spans="2:12" s="63" customFormat="1">
      <c r="B47" s="58"/>
      <c r="C47" s="59"/>
      <c r="D47" s="88"/>
      <c r="E47" s="60"/>
      <c r="F47" s="61"/>
      <c r="G47" s="61"/>
      <c r="H47" s="61"/>
      <c r="I47" s="61"/>
      <c r="J47" s="61"/>
      <c r="K47" s="62"/>
      <c r="L47" s="64"/>
    </row>
    <row r="48" spans="2:12" ht="51.95">
      <c r="B48" s="37">
        <v>7</v>
      </c>
      <c r="C48" s="40"/>
      <c r="D48" s="37" t="s">
        <v>28</v>
      </c>
      <c r="E48" s="15" t="s">
        <v>268</v>
      </c>
      <c r="F48" s="38" t="s">
        <v>269</v>
      </c>
      <c r="G48" s="38" t="s">
        <v>270</v>
      </c>
      <c r="H48" s="38" t="s">
        <v>271</v>
      </c>
      <c r="I48" s="38" t="s">
        <v>272</v>
      </c>
      <c r="J48" s="38" t="s">
        <v>273</v>
      </c>
      <c r="K48" s="39"/>
      <c r="L48" s="44"/>
    </row>
    <row r="49" spans="2:12" ht="26.1">
      <c r="B49" s="37">
        <v>7</v>
      </c>
      <c r="C49" s="40"/>
      <c r="D49" s="37" t="s">
        <v>28</v>
      </c>
      <c r="E49" s="15" t="s">
        <v>274</v>
      </c>
      <c r="F49" s="38" t="s">
        <v>275</v>
      </c>
      <c r="G49" s="38" t="s">
        <v>276</v>
      </c>
      <c r="H49" s="38" t="s">
        <v>277</v>
      </c>
      <c r="I49" s="38" t="s">
        <v>278</v>
      </c>
      <c r="J49" s="38" t="s">
        <v>279</v>
      </c>
      <c r="K49" s="39"/>
      <c r="L49" s="44"/>
    </row>
    <row r="50" spans="2:12" ht="26.1">
      <c r="B50" s="37">
        <v>7</v>
      </c>
      <c r="C50" s="40"/>
      <c r="D50" s="37" t="s">
        <v>28</v>
      </c>
      <c r="E50" s="15" t="s">
        <v>280</v>
      </c>
      <c r="F50" s="38" t="s">
        <v>281</v>
      </c>
      <c r="G50" s="38" t="s">
        <v>282</v>
      </c>
      <c r="H50" s="38" t="s">
        <v>283</v>
      </c>
      <c r="I50" s="38" t="s">
        <v>284</v>
      </c>
      <c r="J50" s="38" t="s">
        <v>285</v>
      </c>
      <c r="K50" s="39"/>
      <c r="L50" s="44"/>
    </row>
    <row r="51" spans="2:12" ht="39">
      <c r="B51" s="37">
        <v>7</v>
      </c>
      <c r="C51" s="40"/>
      <c r="D51" s="37" t="s">
        <v>47</v>
      </c>
      <c r="E51" s="15" t="s">
        <v>286</v>
      </c>
      <c r="F51" s="38" t="s">
        <v>287</v>
      </c>
      <c r="G51" s="38" t="s">
        <v>288</v>
      </c>
      <c r="H51" s="38" t="s">
        <v>289</v>
      </c>
      <c r="I51" s="38" t="s">
        <v>290</v>
      </c>
      <c r="J51" s="38" t="s">
        <v>291</v>
      </c>
      <c r="K51" s="39"/>
      <c r="L51" s="44"/>
    </row>
    <row r="52" spans="2:12" ht="39">
      <c r="B52" s="37">
        <v>7</v>
      </c>
      <c r="C52" s="40"/>
      <c r="D52" s="37" t="s">
        <v>47</v>
      </c>
      <c r="E52" s="15" t="s">
        <v>292</v>
      </c>
      <c r="F52" s="38" t="s">
        <v>293</v>
      </c>
      <c r="G52" s="38" t="s">
        <v>294</v>
      </c>
      <c r="H52" s="38" t="s">
        <v>295</v>
      </c>
      <c r="I52" s="38" t="s">
        <v>296</v>
      </c>
      <c r="J52" s="38" t="s">
        <v>297</v>
      </c>
      <c r="K52" s="39"/>
      <c r="L52" s="44"/>
    </row>
    <row r="53" spans="2:12" ht="39">
      <c r="B53" s="37">
        <v>7</v>
      </c>
      <c r="C53" s="40"/>
      <c r="D53" s="42" t="s">
        <v>60</v>
      </c>
      <c r="E53" s="15" t="s">
        <v>298</v>
      </c>
      <c r="F53" s="38" t="s">
        <v>299</v>
      </c>
      <c r="G53" s="38" t="s">
        <v>300</v>
      </c>
      <c r="H53" s="38" t="s">
        <v>301</v>
      </c>
      <c r="I53" s="38" t="s">
        <v>302</v>
      </c>
      <c r="J53" s="38" t="s">
        <v>303</v>
      </c>
      <c r="K53" s="39"/>
      <c r="L53" s="44"/>
    </row>
    <row r="54" spans="2:12" ht="51.95">
      <c r="B54" s="37">
        <v>7</v>
      </c>
      <c r="C54" s="40"/>
      <c r="D54" s="42" t="s">
        <v>60</v>
      </c>
      <c r="E54" s="15" t="s">
        <v>304</v>
      </c>
      <c r="F54" s="38" t="s">
        <v>305</v>
      </c>
      <c r="G54" s="38" t="s">
        <v>306</v>
      </c>
      <c r="H54" s="38" t="s">
        <v>307</v>
      </c>
      <c r="I54" s="38" t="s">
        <v>308</v>
      </c>
      <c r="J54" s="38" t="s">
        <v>309</v>
      </c>
      <c r="K54" s="39"/>
      <c r="L54" s="44"/>
    </row>
    <row r="55" spans="2:12">
      <c r="B55" s="65"/>
      <c r="C55" s="66"/>
      <c r="D55" s="65"/>
      <c r="E55" s="67"/>
      <c r="F55" s="68"/>
      <c r="G55" s="68"/>
      <c r="H55" s="68"/>
      <c r="I55" s="68"/>
      <c r="J55" s="68"/>
      <c r="K55" s="69"/>
      <c r="L55" s="68"/>
    </row>
    <row r="56" spans="2:12">
      <c r="B56" s="65"/>
      <c r="C56" s="66"/>
      <c r="D56" s="65"/>
      <c r="E56" s="67"/>
      <c r="F56" s="68"/>
      <c r="G56" s="68"/>
      <c r="H56" s="68"/>
      <c r="I56" s="68"/>
      <c r="J56" s="68"/>
      <c r="K56" s="69"/>
      <c r="L56" s="68"/>
    </row>
    <row r="57" spans="2:12">
      <c r="B57" s="65"/>
      <c r="C57" s="66"/>
      <c r="D57" s="65"/>
      <c r="E57" s="67"/>
      <c r="F57" s="68"/>
      <c r="G57" s="68"/>
      <c r="H57" s="68"/>
      <c r="I57" s="68"/>
      <c r="J57" s="68"/>
      <c r="K57" s="69"/>
      <c r="L57" s="68"/>
    </row>
    <row r="58" spans="2:12">
      <c r="B58" s="65"/>
      <c r="C58" s="66"/>
      <c r="D58" s="65"/>
      <c r="E58" s="67"/>
      <c r="F58" s="68"/>
      <c r="G58" s="68"/>
      <c r="H58" s="68"/>
      <c r="I58" s="68"/>
      <c r="J58" s="68"/>
      <c r="K58" s="69"/>
      <c r="L58" s="68"/>
    </row>
    <row r="59" spans="2:12">
      <c r="B59" s="65"/>
      <c r="C59" s="66"/>
      <c r="D59" s="65"/>
      <c r="E59" s="67"/>
      <c r="F59" s="68"/>
      <c r="G59" s="68"/>
      <c r="H59" s="68"/>
      <c r="I59" s="68"/>
      <c r="J59" s="68"/>
      <c r="K59" s="69"/>
      <c r="L59" s="68"/>
    </row>
    <row r="60" spans="2:12">
      <c r="B60" s="65"/>
      <c r="C60" s="66"/>
      <c r="D60" s="65"/>
      <c r="E60" s="67"/>
      <c r="F60" s="68"/>
      <c r="G60" s="68"/>
      <c r="H60" s="68"/>
      <c r="I60" s="68"/>
      <c r="J60" s="68"/>
      <c r="K60" s="69"/>
      <c r="L60" s="68"/>
    </row>
    <row r="61" spans="2:12">
      <c r="B61" s="65"/>
      <c r="C61" s="66"/>
      <c r="D61" s="65"/>
      <c r="E61" s="67"/>
      <c r="F61" s="68"/>
      <c r="G61" s="68"/>
      <c r="H61" s="68"/>
      <c r="I61" s="68"/>
      <c r="J61" s="68"/>
      <c r="K61" s="69"/>
      <c r="L61" s="68"/>
    </row>
    <row r="62" spans="2:12">
      <c r="B62" s="65"/>
      <c r="C62" s="66"/>
      <c r="D62" s="65"/>
      <c r="E62" s="67"/>
      <c r="F62" s="68"/>
      <c r="G62" s="68"/>
      <c r="H62" s="68"/>
      <c r="I62" s="68"/>
      <c r="J62" s="68"/>
      <c r="K62" s="69"/>
      <c r="L62" s="68"/>
    </row>
    <row r="63" spans="2:12">
      <c r="B63" s="65"/>
      <c r="C63" s="66"/>
      <c r="D63" s="65"/>
      <c r="E63" s="67"/>
      <c r="F63" s="68"/>
      <c r="G63" s="68"/>
      <c r="H63" s="68"/>
      <c r="I63" s="68"/>
      <c r="J63" s="68"/>
      <c r="K63" s="69"/>
      <c r="L63" s="68"/>
    </row>
    <row r="64" spans="2:12">
      <c r="B64" s="65"/>
      <c r="C64" s="66"/>
      <c r="D64" s="65"/>
      <c r="E64" s="67"/>
      <c r="F64" s="68"/>
      <c r="G64" s="68"/>
      <c r="H64" s="68"/>
      <c r="I64" s="68"/>
      <c r="J64" s="68"/>
      <c r="K64" s="69"/>
      <c r="L64" s="68"/>
    </row>
    <row r="65" spans="2:12">
      <c r="B65" s="65"/>
      <c r="C65" s="66"/>
      <c r="D65" s="65"/>
      <c r="E65" s="67"/>
      <c r="F65" s="68"/>
      <c r="G65" s="68"/>
      <c r="H65" s="68"/>
      <c r="I65" s="68"/>
      <c r="J65" s="68"/>
      <c r="K65" s="69"/>
      <c r="L65" s="68"/>
    </row>
    <row r="66" spans="2:12">
      <c r="B66" s="65"/>
      <c r="C66" s="66"/>
      <c r="D66" s="65"/>
      <c r="E66" s="67"/>
      <c r="F66" s="68"/>
      <c r="G66" s="68"/>
      <c r="H66" s="68"/>
      <c r="I66" s="68"/>
      <c r="J66" s="68"/>
      <c r="K66" s="69"/>
      <c r="L66" s="68"/>
    </row>
    <row r="67" spans="2:12">
      <c r="B67" s="65"/>
      <c r="C67" s="66"/>
      <c r="D67" s="65"/>
      <c r="E67" s="67"/>
      <c r="F67" s="68"/>
      <c r="G67" s="68"/>
      <c r="H67" s="68"/>
      <c r="I67" s="68"/>
      <c r="J67" s="68"/>
      <c r="K67" s="69"/>
      <c r="L67" s="68"/>
    </row>
    <row r="68" spans="2:12">
      <c r="B68" s="65"/>
      <c r="C68" s="66"/>
      <c r="D68" s="65"/>
      <c r="E68" s="67"/>
      <c r="F68" s="68"/>
      <c r="G68" s="68"/>
      <c r="H68" s="68"/>
      <c r="I68" s="68"/>
      <c r="J68" s="68"/>
      <c r="K68" s="69"/>
      <c r="L68" s="68"/>
    </row>
    <row r="69" spans="2:12">
      <c r="B69" s="65"/>
      <c r="C69" s="66"/>
      <c r="D69" s="65"/>
      <c r="E69" s="67"/>
      <c r="F69" s="68"/>
      <c r="G69" s="68"/>
      <c r="H69" s="68"/>
      <c r="I69" s="68"/>
      <c r="J69" s="68"/>
      <c r="K69" s="69"/>
      <c r="L69" s="68"/>
    </row>
    <row r="70" spans="2:12">
      <c r="B70" s="65"/>
      <c r="C70" s="66"/>
      <c r="D70" s="65"/>
      <c r="E70" s="67"/>
      <c r="F70" s="68"/>
      <c r="G70" s="68"/>
      <c r="H70" s="68"/>
      <c r="I70" s="68"/>
      <c r="J70" s="68"/>
      <c r="K70" s="69"/>
      <c r="L70" s="68"/>
    </row>
    <row r="71" spans="2:12">
      <c r="B71" s="65"/>
      <c r="C71" s="66"/>
      <c r="D71" s="65"/>
      <c r="E71" s="67"/>
      <c r="F71" s="68"/>
      <c r="G71" s="68"/>
      <c r="H71" s="68"/>
      <c r="I71" s="68"/>
      <c r="J71" s="68"/>
      <c r="K71" s="69"/>
      <c r="L71" s="68"/>
    </row>
    <row r="72" spans="2:12">
      <c r="B72" s="65"/>
      <c r="C72" s="66"/>
      <c r="D72" s="65"/>
      <c r="E72" s="67"/>
      <c r="F72" s="68"/>
      <c r="G72" s="68"/>
      <c r="H72" s="68"/>
      <c r="I72" s="68"/>
      <c r="J72" s="68"/>
      <c r="K72" s="69"/>
      <c r="L72" s="68"/>
    </row>
    <row r="73" spans="2:12">
      <c r="B73" s="65"/>
      <c r="C73" s="66"/>
      <c r="D73" s="65"/>
      <c r="E73" s="67"/>
      <c r="F73" s="68"/>
      <c r="G73" s="68"/>
      <c r="H73" s="68"/>
      <c r="I73" s="68"/>
      <c r="J73" s="68"/>
      <c r="K73" s="69"/>
      <c r="L73" s="68"/>
    </row>
    <row r="74" spans="2:12">
      <c r="B74" s="65"/>
      <c r="C74" s="66"/>
      <c r="D74" s="65"/>
      <c r="E74" s="67"/>
      <c r="F74" s="68"/>
      <c r="G74" s="68"/>
      <c r="H74" s="68"/>
      <c r="I74" s="68"/>
      <c r="J74" s="68"/>
      <c r="K74" s="69"/>
      <c r="L74" s="68"/>
    </row>
    <row r="75" spans="2:12">
      <c r="B75" s="65"/>
      <c r="C75" s="66"/>
      <c r="D75" s="65"/>
      <c r="E75" s="67"/>
      <c r="F75" s="68"/>
      <c r="G75" s="68"/>
      <c r="H75" s="68"/>
      <c r="I75" s="68"/>
      <c r="J75" s="68"/>
      <c r="K75" s="69"/>
      <c r="L75" s="68"/>
    </row>
    <row r="76" spans="2:12">
      <c r="B76" s="65"/>
      <c r="C76" s="66"/>
      <c r="D76" s="65"/>
      <c r="E76" s="67"/>
      <c r="F76" s="68"/>
      <c r="G76" s="68"/>
      <c r="H76" s="68"/>
      <c r="I76" s="68"/>
      <c r="J76" s="68"/>
      <c r="K76" s="69"/>
      <c r="L76" s="68"/>
    </row>
    <row r="77" spans="2:12">
      <c r="B77" s="65"/>
      <c r="C77" s="66"/>
      <c r="D77" s="65"/>
      <c r="E77" s="67"/>
      <c r="F77" s="68"/>
      <c r="G77" s="68"/>
      <c r="H77" s="68"/>
      <c r="I77" s="68"/>
      <c r="J77" s="68"/>
      <c r="K77" s="69"/>
      <c r="L77" s="68"/>
    </row>
    <row r="78" spans="2:12">
      <c r="B78" s="65"/>
      <c r="C78" s="66"/>
      <c r="D78" s="65"/>
      <c r="E78" s="67"/>
      <c r="F78" s="68"/>
      <c r="G78" s="68"/>
      <c r="H78" s="68"/>
      <c r="I78" s="68"/>
      <c r="J78" s="68"/>
      <c r="K78" s="69"/>
      <c r="L78" s="68"/>
    </row>
    <row r="79" spans="2:12">
      <c r="B79" s="65"/>
      <c r="C79" s="66"/>
      <c r="D79" s="65"/>
      <c r="E79" s="67"/>
      <c r="F79" s="68"/>
      <c r="G79" s="68"/>
      <c r="H79" s="68"/>
      <c r="I79" s="68"/>
      <c r="J79" s="68"/>
      <c r="K79" s="69"/>
      <c r="L79" s="68"/>
    </row>
    <row r="80" spans="2:12">
      <c r="B80" s="65"/>
      <c r="C80" s="66"/>
      <c r="D80" s="65"/>
      <c r="E80" s="67"/>
      <c r="F80" s="68"/>
      <c r="G80" s="68"/>
      <c r="H80" s="68"/>
      <c r="I80" s="68"/>
      <c r="J80" s="68"/>
      <c r="K80" s="69"/>
      <c r="L80" s="68"/>
    </row>
    <row r="81" spans="2:12">
      <c r="B81" s="65"/>
      <c r="C81" s="66"/>
      <c r="D81" s="65"/>
      <c r="E81" s="67"/>
      <c r="F81" s="68"/>
      <c r="G81" s="68"/>
      <c r="H81" s="68"/>
      <c r="I81" s="68"/>
      <c r="J81" s="68"/>
      <c r="K81" s="69"/>
      <c r="L81" s="68"/>
    </row>
    <row r="82" spans="2:12">
      <c r="B82" s="65"/>
      <c r="C82" s="66"/>
      <c r="D82" s="65"/>
      <c r="E82" s="67"/>
      <c r="F82" s="68"/>
      <c r="G82" s="68"/>
      <c r="H82" s="68"/>
      <c r="I82" s="68"/>
      <c r="J82" s="68"/>
      <c r="K82" s="69"/>
      <c r="L82" s="68"/>
    </row>
    <row r="83" spans="2:12">
      <c r="B83" s="65"/>
      <c r="C83" s="66"/>
      <c r="D83" s="65"/>
      <c r="E83" s="67"/>
      <c r="F83" s="68"/>
      <c r="G83" s="68"/>
      <c r="H83" s="68"/>
      <c r="I83" s="68"/>
      <c r="J83" s="68"/>
      <c r="K83" s="69"/>
      <c r="L83" s="68"/>
    </row>
    <row r="84" spans="2:12">
      <c r="B84" s="65"/>
      <c r="C84" s="66"/>
      <c r="D84" s="65"/>
      <c r="E84" s="67"/>
      <c r="F84" s="68"/>
      <c r="G84" s="68"/>
      <c r="H84" s="68"/>
      <c r="I84" s="68"/>
      <c r="J84" s="68"/>
      <c r="K84" s="69"/>
      <c r="L84" s="68"/>
    </row>
    <row r="85" spans="2:12">
      <c r="B85" s="65"/>
      <c r="C85" s="66"/>
      <c r="D85" s="65"/>
      <c r="E85" s="67"/>
      <c r="F85" s="68"/>
      <c r="G85" s="68"/>
      <c r="H85" s="68"/>
      <c r="I85" s="68"/>
      <c r="J85" s="68"/>
      <c r="K85" s="69"/>
      <c r="L85" s="68"/>
    </row>
    <row r="86" spans="2:12">
      <c r="B86" s="65"/>
      <c r="C86" s="66"/>
      <c r="D86" s="65"/>
      <c r="E86" s="67"/>
      <c r="F86" s="68"/>
      <c r="G86" s="68"/>
      <c r="H86" s="68"/>
      <c r="I86" s="68"/>
      <c r="J86" s="68"/>
      <c r="K86" s="69"/>
      <c r="L86" s="68"/>
    </row>
    <row r="87" spans="2:12">
      <c r="B87" s="65"/>
      <c r="C87" s="66"/>
      <c r="D87" s="65"/>
      <c r="E87" s="67"/>
      <c r="F87" s="68"/>
      <c r="G87" s="68"/>
      <c r="H87" s="68"/>
      <c r="I87" s="68"/>
      <c r="J87" s="68"/>
      <c r="K87" s="69"/>
      <c r="L87" s="68"/>
    </row>
    <row r="88" spans="2:12">
      <c r="B88" s="65"/>
      <c r="C88" s="66"/>
      <c r="D88" s="65"/>
      <c r="E88" s="67"/>
      <c r="F88" s="68"/>
      <c r="G88" s="68"/>
      <c r="H88" s="68"/>
      <c r="I88" s="68"/>
      <c r="J88" s="68"/>
      <c r="K88" s="69"/>
      <c r="L88" s="68"/>
    </row>
    <row r="89" spans="2:12">
      <c r="B89" s="65"/>
      <c r="C89" s="66"/>
      <c r="D89" s="65"/>
      <c r="E89" s="67"/>
      <c r="F89" s="68"/>
      <c r="G89" s="68"/>
      <c r="H89" s="68"/>
      <c r="I89" s="68"/>
      <c r="J89" s="68"/>
      <c r="K89" s="69"/>
      <c r="L89" s="68"/>
    </row>
    <row r="90" spans="2:12">
      <c r="B90" s="65"/>
      <c r="C90" s="66"/>
      <c r="D90" s="65"/>
      <c r="E90" s="67"/>
      <c r="F90" s="68"/>
      <c r="G90" s="68"/>
      <c r="H90" s="68"/>
      <c r="I90" s="68"/>
      <c r="J90" s="68"/>
      <c r="K90" s="69"/>
      <c r="L90" s="68"/>
    </row>
    <row r="91" spans="2:12">
      <c r="B91" s="65"/>
      <c r="C91" s="66"/>
      <c r="D91" s="65"/>
      <c r="E91" s="67"/>
      <c r="F91" s="68"/>
      <c r="G91" s="68"/>
      <c r="H91" s="68"/>
      <c r="I91" s="68"/>
      <c r="J91" s="68"/>
      <c r="K91" s="69"/>
      <c r="L91" s="68"/>
    </row>
    <row r="92" spans="2:12">
      <c r="B92" s="65"/>
      <c r="C92" s="66"/>
      <c r="D92" s="65"/>
      <c r="E92" s="67"/>
      <c r="F92" s="68"/>
      <c r="G92" s="68"/>
      <c r="H92" s="68"/>
      <c r="I92" s="68"/>
      <c r="J92" s="68"/>
      <c r="K92" s="69"/>
      <c r="L92" s="68"/>
    </row>
    <row r="93" spans="2:12">
      <c r="B93" s="65"/>
      <c r="C93" s="66"/>
      <c r="D93" s="65"/>
      <c r="E93" s="67"/>
      <c r="F93" s="68"/>
      <c r="G93" s="68"/>
      <c r="H93" s="68"/>
      <c r="I93" s="68"/>
      <c r="J93" s="68"/>
      <c r="K93" s="69"/>
      <c r="L93" s="68"/>
    </row>
    <row r="94" spans="2:12">
      <c r="B94" s="65"/>
      <c r="C94" s="66"/>
      <c r="D94" s="65"/>
      <c r="E94" s="67"/>
      <c r="F94" s="68"/>
      <c r="G94" s="68"/>
      <c r="H94" s="68"/>
      <c r="I94" s="68"/>
      <c r="J94" s="68"/>
      <c r="K94" s="69"/>
      <c r="L94" s="68"/>
    </row>
    <row r="95" spans="2:12">
      <c r="B95" s="65"/>
      <c r="C95" s="66"/>
      <c r="D95" s="65"/>
      <c r="E95" s="67"/>
      <c r="F95" s="68"/>
      <c r="G95" s="68"/>
      <c r="H95" s="68"/>
      <c r="I95" s="68"/>
      <c r="J95" s="68"/>
      <c r="K95" s="69"/>
      <c r="L95" s="68"/>
    </row>
    <row r="96" spans="2:12">
      <c r="B96" s="65"/>
      <c r="C96" s="66"/>
      <c r="D96" s="65"/>
      <c r="E96" s="67"/>
      <c r="F96" s="68"/>
      <c r="G96" s="68"/>
      <c r="H96" s="68"/>
      <c r="I96" s="68"/>
      <c r="J96" s="68"/>
      <c r="K96" s="69"/>
      <c r="L96" s="68"/>
    </row>
    <row r="97" spans="2:12">
      <c r="B97" s="65"/>
      <c r="C97" s="66"/>
      <c r="D97" s="65"/>
      <c r="E97" s="67"/>
      <c r="F97" s="68"/>
      <c r="G97" s="68"/>
      <c r="H97" s="68"/>
      <c r="I97" s="68"/>
      <c r="J97" s="68"/>
      <c r="K97" s="69"/>
      <c r="L97" s="68"/>
    </row>
    <row r="98" spans="2:12">
      <c r="B98" s="65"/>
      <c r="C98" s="66"/>
      <c r="D98" s="65"/>
      <c r="E98" s="67"/>
      <c r="F98" s="68"/>
      <c r="G98" s="68"/>
      <c r="H98" s="68"/>
      <c r="I98" s="68"/>
      <c r="J98" s="68"/>
      <c r="K98" s="69"/>
      <c r="L98" s="68"/>
    </row>
    <row r="99" spans="2:12">
      <c r="B99" s="65"/>
      <c r="C99" s="66"/>
      <c r="D99" s="65"/>
      <c r="E99" s="67"/>
      <c r="F99" s="68"/>
      <c r="G99" s="68"/>
      <c r="H99" s="68"/>
      <c r="I99" s="68"/>
      <c r="J99" s="68"/>
      <c r="K99" s="69"/>
      <c r="L99" s="68"/>
    </row>
    <row r="100" spans="2:12">
      <c r="B100" s="65"/>
      <c r="C100" s="66"/>
      <c r="D100" s="65"/>
      <c r="E100" s="67"/>
      <c r="F100" s="68"/>
      <c r="G100" s="68"/>
      <c r="H100" s="68"/>
      <c r="I100" s="68"/>
      <c r="J100" s="68"/>
      <c r="K100" s="69"/>
      <c r="L100" s="68"/>
    </row>
    <row r="101" spans="2:12">
      <c r="B101" s="65"/>
      <c r="C101" s="66"/>
      <c r="D101" s="65"/>
      <c r="E101" s="67"/>
      <c r="F101" s="68"/>
      <c r="G101" s="68"/>
      <c r="H101" s="68"/>
      <c r="I101" s="68"/>
      <c r="J101" s="68"/>
      <c r="K101" s="69"/>
      <c r="L101" s="68"/>
    </row>
    <row r="102" spans="2:12">
      <c r="B102" s="65"/>
      <c r="C102" s="66"/>
      <c r="D102" s="65"/>
      <c r="E102" s="67"/>
      <c r="F102" s="68"/>
      <c r="G102" s="68"/>
      <c r="H102" s="68"/>
      <c r="I102" s="68"/>
      <c r="J102" s="68"/>
      <c r="K102" s="69"/>
      <c r="L102" s="68"/>
    </row>
    <row r="103" spans="2:12">
      <c r="B103" s="65"/>
      <c r="C103" s="66"/>
      <c r="D103" s="65"/>
      <c r="E103" s="67"/>
      <c r="F103" s="68"/>
      <c r="G103" s="68"/>
      <c r="H103" s="68"/>
      <c r="I103" s="68"/>
      <c r="J103" s="68"/>
      <c r="K103" s="69"/>
      <c r="L103" s="68"/>
    </row>
    <row r="104" spans="2:12">
      <c r="B104" s="65"/>
      <c r="C104" s="66"/>
      <c r="D104" s="65"/>
      <c r="E104" s="67"/>
      <c r="F104" s="68"/>
      <c r="G104" s="68"/>
      <c r="H104" s="68"/>
      <c r="I104" s="68"/>
      <c r="J104" s="68"/>
      <c r="K104" s="69"/>
      <c r="L104" s="68"/>
    </row>
    <row r="105" spans="2:12">
      <c r="B105" s="65"/>
      <c r="C105" s="66"/>
      <c r="D105" s="65"/>
      <c r="E105" s="67"/>
      <c r="F105" s="68"/>
      <c r="G105" s="68"/>
      <c r="H105" s="68"/>
      <c r="I105" s="68"/>
      <c r="J105" s="68"/>
      <c r="K105" s="69"/>
      <c r="L105" s="68"/>
    </row>
    <row r="106" spans="2:12">
      <c r="B106" s="65"/>
      <c r="C106" s="66"/>
      <c r="D106" s="65"/>
      <c r="E106" s="67"/>
      <c r="F106" s="68"/>
      <c r="G106" s="68"/>
      <c r="H106" s="68"/>
      <c r="I106" s="68"/>
      <c r="J106" s="68"/>
      <c r="K106" s="69"/>
      <c r="L106" s="68"/>
    </row>
    <row r="107" spans="2:12">
      <c r="B107" s="65"/>
      <c r="C107" s="66"/>
      <c r="D107" s="65"/>
      <c r="E107" s="67"/>
      <c r="F107" s="68"/>
      <c r="G107" s="68"/>
      <c r="H107" s="68"/>
      <c r="I107" s="68"/>
      <c r="J107" s="68"/>
      <c r="K107" s="69"/>
      <c r="L107" s="68"/>
    </row>
    <row r="108" spans="2:12">
      <c r="B108" s="65"/>
      <c r="C108" s="66"/>
      <c r="D108" s="65"/>
      <c r="E108" s="67"/>
      <c r="F108" s="68"/>
      <c r="G108" s="68"/>
      <c r="H108" s="68"/>
      <c r="I108" s="68"/>
      <c r="J108" s="68"/>
      <c r="K108" s="69"/>
      <c r="L108" s="68"/>
    </row>
    <row r="109" spans="2:12">
      <c r="B109" s="65"/>
      <c r="C109" s="66"/>
      <c r="D109" s="65"/>
      <c r="E109" s="67"/>
      <c r="F109" s="68"/>
      <c r="G109" s="68"/>
      <c r="H109" s="68"/>
      <c r="I109" s="68"/>
      <c r="J109" s="68"/>
      <c r="K109" s="69"/>
      <c r="L109" s="68"/>
    </row>
    <row r="110" spans="2:12">
      <c r="B110" s="65"/>
      <c r="C110" s="66"/>
      <c r="D110" s="65"/>
      <c r="E110" s="67"/>
      <c r="F110" s="68"/>
      <c r="G110" s="68"/>
      <c r="H110" s="68"/>
      <c r="I110" s="68"/>
      <c r="J110" s="68"/>
      <c r="K110" s="69"/>
      <c r="L110" s="68"/>
    </row>
    <row r="111" spans="2:12">
      <c r="B111" s="65"/>
      <c r="C111" s="66"/>
      <c r="D111" s="65"/>
      <c r="E111" s="67"/>
      <c r="F111" s="68"/>
      <c r="G111" s="68"/>
      <c r="H111" s="68"/>
      <c r="I111" s="68"/>
      <c r="J111" s="68"/>
      <c r="K111" s="69"/>
      <c r="L111" s="68"/>
    </row>
    <row r="112" spans="2:12">
      <c r="B112" s="65"/>
      <c r="C112" s="66"/>
      <c r="D112" s="65"/>
      <c r="E112" s="67"/>
      <c r="F112" s="68"/>
      <c r="G112" s="68"/>
      <c r="H112" s="68"/>
      <c r="I112" s="68"/>
      <c r="J112" s="68"/>
      <c r="K112" s="69"/>
      <c r="L112" s="68"/>
    </row>
    <row r="113" spans="2:12">
      <c r="B113" s="65"/>
      <c r="C113" s="66"/>
      <c r="D113" s="65"/>
      <c r="E113" s="67"/>
      <c r="F113" s="68"/>
      <c r="G113" s="68"/>
      <c r="H113" s="68"/>
      <c r="I113" s="68"/>
      <c r="J113" s="68"/>
      <c r="K113" s="69"/>
      <c r="L113" s="68"/>
    </row>
    <row r="114" spans="2:12">
      <c r="B114" s="65"/>
      <c r="C114" s="66"/>
      <c r="D114" s="65"/>
      <c r="E114" s="67"/>
      <c r="F114" s="68"/>
      <c r="G114" s="68"/>
      <c r="H114" s="68"/>
      <c r="I114" s="68"/>
      <c r="J114" s="68"/>
      <c r="K114" s="69"/>
      <c r="L114" s="68"/>
    </row>
    <row r="115" spans="2:12">
      <c r="B115" s="65"/>
      <c r="C115" s="66"/>
      <c r="D115" s="65"/>
      <c r="E115" s="67"/>
      <c r="F115" s="68"/>
      <c r="G115" s="68"/>
      <c r="H115" s="68"/>
      <c r="I115" s="68"/>
      <c r="J115" s="68"/>
      <c r="K115" s="69"/>
      <c r="L115" s="68"/>
    </row>
    <row r="116" spans="2:12">
      <c r="B116" s="65"/>
      <c r="C116" s="66"/>
      <c r="D116" s="65"/>
      <c r="E116" s="67"/>
      <c r="F116" s="68"/>
      <c r="G116" s="68"/>
      <c r="H116" s="68"/>
      <c r="I116" s="68"/>
      <c r="J116" s="68"/>
      <c r="K116" s="69"/>
      <c r="L116" s="68"/>
    </row>
    <row r="117" spans="2:12">
      <c r="B117" s="65"/>
      <c r="C117" s="66"/>
      <c r="D117" s="65"/>
      <c r="E117" s="67"/>
      <c r="F117" s="68"/>
      <c r="G117" s="68"/>
      <c r="H117" s="68"/>
      <c r="I117" s="68"/>
      <c r="J117" s="68"/>
      <c r="K117" s="69"/>
      <c r="L117" s="68"/>
    </row>
    <row r="118" spans="2:12">
      <c r="B118" s="65"/>
      <c r="C118" s="66"/>
      <c r="D118" s="65"/>
      <c r="E118" s="67"/>
      <c r="F118" s="68"/>
      <c r="G118" s="68"/>
      <c r="H118" s="68"/>
      <c r="I118" s="68"/>
      <c r="J118" s="68"/>
      <c r="K118" s="69"/>
      <c r="L118" s="68"/>
    </row>
    <row r="119" spans="2:12">
      <c r="B119" s="65"/>
      <c r="C119" s="66"/>
      <c r="D119" s="65"/>
      <c r="E119" s="67"/>
      <c r="F119" s="68"/>
      <c r="G119" s="68"/>
      <c r="H119" s="68"/>
      <c r="I119" s="68"/>
      <c r="J119" s="68"/>
      <c r="K119" s="69"/>
      <c r="L119" s="68"/>
    </row>
    <row r="120" spans="2:12">
      <c r="B120" s="65"/>
      <c r="C120" s="66"/>
      <c r="D120" s="65"/>
      <c r="E120" s="67"/>
      <c r="F120" s="68"/>
      <c r="G120" s="68"/>
      <c r="H120" s="68"/>
      <c r="I120" s="68"/>
      <c r="J120" s="68"/>
      <c r="K120" s="69"/>
      <c r="L120" s="68"/>
    </row>
    <row r="121" spans="2:12">
      <c r="B121" s="65"/>
      <c r="C121" s="66"/>
      <c r="D121" s="65"/>
      <c r="E121" s="67"/>
      <c r="F121" s="68"/>
      <c r="G121" s="68"/>
      <c r="H121" s="68"/>
      <c r="I121" s="68"/>
      <c r="J121" s="68"/>
      <c r="K121" s="69"/>
      <c r="L121" s="68"/>
    </row>
    <row r="122" spans="2:12">
      <c r="B122" s="65"/>
      <c r="C122" s="66"/>
      <c r="D122" s="65"/>
      <c r="E122" s="67"/>
      <c r="F122" s="68"/>
      <c r="G122" s="68"/>
      <c r="H122" s="68"/>
      <c r="I122" s="68"/>
      <c r="J122" s="68"/>
      <c r="K122" s="69"/>
      <c r="L122" s="68"/>
    </row>
    <row r="123" spans="2:12">
      <c r="B123" s="65"/>
      <c r="C123" s="66"/>
      <c r="D123" s="65"/>
      <c r="E123" s="67"/>
      <c r="F123" s="68"/>
      <c r="G123" s="68"/>
      <c r="H123" s="68"/>
      <c r="I123" s="68"/>
      <c r="J123" s="68"/>
      <c r="K123" s="69"/>
      <c r="L123" s="68"/>
    </row>
    <row r="124" spans="2:12">
      <c r="B124" s="65"/>
      <c r="C124" s="66"/>
      <c r="D124" s="65"/>
      <c r="E124" s="67"/>
      <c r="F124" s="68"/>
      <c r="G124" s="68"/>
      <c r="H124" s="68"/>
      <c r="I124" s="68"/>
      <c r="J124" s="68"/>
      <c r="K124" s="69"/>
      <c r="L124" s="68"/>
    </row>
    <row r="125" spans="2:12">
      <c r="B125" s="65"/>
      <c r="C125" s="66"/>
      <c r="D125" s="65"/>
      <c r="E125" s="67"/>
      <c r="F125" s="68"/>
      <c r="G125" s="68"/>
      <c r="H125" s="68"/>
      <c r="I125" s="68"/>
      <c r="J125" s="68"/>
      <c r="K125" s="69"/>
      <c r="L125" s="68"/>
    </row>
    <row r="126" spans="2:12">
      <c r="B126" s="65"/>
      <c r="C126" s="66"/>
      <c r="D126" s="65"/>
      <c r="E126" s="67"/>
      <c r="F126" s="68"/>
      <c r="G126" s="68"/>
      <c r="H126" s="68"/>
      <c r="I126" s="68"/>
      <c r="J126" s="68"/>
      <c r="K126" s="69"/>
      <c r="L126" s="68"/>
    </row>
    <row r="127" spans="2:12">
      <c r="B127" s="65"/>
      <c r="C127" s="66"/>
      <c r="D127" s="65"/>
      <c r="E127" s="67"/>
      <c r="F127" s="68"/>
      <c r="G127" s="68"/>
      <c r="H127" s="68"/>
      <c r="I127" s="68"/>
      <c r="J127" s="68"/>
      <c r="K127" s="69"/>
      <c r="L127" s="68"/>
    </row>
    <row r="128" spans="2:12">
      <c r="B128" s="65"/>
      <c r="C128" s="66"/>
      <c r="D128" s="65"/>
      <c r="E128" s="67"/>
      <c r="F128" s="68"/>
      <c r="G128" s="68"/>
      <c r="H128" s="68"/>
      <c r="I128" s="68"/>
      <c r="J128" s="68"/>
      <c r="K128" s="69"/>
      <c r="L128" s="68"/>
    </row>
    <row r="129" spans="2:12">
      <c r="B129" s="65"/>
      <c r="C129" s="66"/>
      <c r="D129" s="65"/>
      <c r="E129" s="67"/>
      <c r="F129" s="68"/>
      <c r="G129" s="68"/>
      <c r="H129" s="68"/>
      <c r="I129" s="68"/>
      <c r="J129" s="68"/>
      <c r="K129" s="69"/>
      <c r="L129" s="68"/>
    </row>
    <row r="130" spans="2:12">
      <c r="B130" s="65"/>
      <c r="C130" s="66"/>
      <c r="D130" s="65"/>
      <c r="E130" s="67"/>
      <c r="F130" s="68"/>
      <c r="G130" s="68"/>
      <c r="H130" s="68"/>
      <c r="I130" s="68"/>
      <c r="J130" s="68"/>
      <c r="K130" s="69"/>
      <c r="L130" s="68"/>
    </row>
    <row r="131" spans="2:12">
      <c r="B131" s="65"/>
      <c r="C131" s="66"/>
      <c r="D131" s="65"/>
      <c r="E131" s="67"/>
      <c r="F131" s="68"/>
      <c r="G131" s="68"/>
      <c r="H131" s="68"/>
      <c r="I131" s="68"/>
      <c r="J131" s="68"/>
      <c r="K131" s="69"/>
      <c r="L131" s="68"/>
    </row>
    <row r="132" spans="2:12">
      <c r="B132" s="65"/>
      <c r="C132" s="66"/>
      <c r="D132" s="65"/>
      <c r="E132" s="67"/>
      <c r="F132" s="68"/>
      <c r="G132" s="68"/>
      <c r="H132" s="68"/>
      <c r="I132" s="68"/>
      <c r="J132" s="68"/>
      <c r="K132" s="69"/>
      <c r="L132" s="68"/>
    </row>
    <row r="133" spans="2:12">
      <c r="B133" s="65"/>
      <c r="C133" s="66"/>
      <c r="D133" s="65"/>
      <c r="E133" s="67"/>
      <c r="F133" s="68"/>
      <c r="G133" s="68"/>
      <c r="H133" s="68"/>
      <c r="I133" s="68"/>
      <c r="J133" s="68"/>
      <c r="K133" s="69"/>
      <c r="L133" s="68"/>
    </row>
    <row r="134" spans="2:12">
      <c r="B134" s="65"/>
      <c r="C134" s="66"/>
      <c r="D134" s="65"/>
      <c r="E134" s="67"/>
      <c r="F134" s="68"/>
      <c r="G134" s="68"/>
      <c r="H134" s="68"/>
      <c r="I134" s="68"/>
      <c r="J134" s="68"/>
      <c r="K134" s="69"/>
      <c r="L134" s="68"/>
    </row>
    <row r="135" spans="2:12">
      <c r="B135" s="65"/>
      <c r="C135" s="66"/>
      <c r="D135" s="65"/>
      <c r="E135" s="67"/>
      <c r="F135" s="68"/>
      <c r="G135" s="68"/>
      <c r="H135" s="68"/>
      <c r="I135" s="68"/>
      <c r="J135" s="68"/>
      <c r="K135" s="69"/>
      <c r="L135" s="68"/>
    </row>
    <row r="136" spans="2:12">
      <c r="B136" s="65"/>
      <c r="C136" s="66"/>
      <c r="D136" s="65"/>
      <c r="E136" s="67"/>
      <c r="F136" s="68"/>
      <c r="G136" s="68"/>
      <c r="H136" s="68"/>
      <c r="I136" s="68"/>
      <c r="J136" s="68"/>
      <c r="K136" s="69"/>
      <c r="L136" s="68"/>
    </row>
    <row r="137" spans="2:12">
      <c r="B137" s="65"/>
      <c r="C137" s="66"/>
      <c r="D137" s="65"/>
      <c r="E137" s="67"/>
      <c r="F137" s="68"/>
      <c r="G137" s="68"/>
      <c r="H137" s="68"/>
      <c r="I137" s="68"/>
      <c r="J137" s="68"/>
      <c r="K137" s="69"/>
      <c r="L137" s="68"/>
    </row>
    <row r="138" spans="2:12">
      <c r="B138" s="65"/>
      <c r="C138" s="66"/>
      <c r="D138" s="65"/>
      <c r="E138" s="67"/>
      <c r="F138" s="68"/>
      <c r="G138" s="68"/>
      <c r="H138" s="68"/>
      <c r="I138" s="68"/>
      <c r="J138" s="68"/>
      <c r="K138" s="69"/>
      <c r="L138" s="68"/>
    </row>
    <row r="139" spans="2:12">
      <c r="B139" s="65"/>
      <c r="C139" s="66"/>
      <c r="D139" s="65"/>
      <c r="E139" s="67"/>
      <c r="F139" s="68"/>
      <c r="G139" s="68"/>
      <c r="H139" s="68"/>
      <c r="I139" s="68"/>
      <c r="J139" s="68"/>
      <c r="K139" s="69"/>
      <c r="L139" s="68"/>
    </row>
    <row r="140" spans="2:12">
      <c r="B140" s="65"/>
      <c r="C140" s="66"/>
      <c r="D140" s="65"/>
      <c r="E140" s="67"/>
      <c r="F140" s="68"/>
      <c r="G140" s="68"/>
      <c r="H140" s="68"/>
      <c r="I140" s="68"/>
      <c r="J140" s="68"/>
      <c r="K140" s="69"/>
      <c r="L140" s="68"/>
    </row>
    <row r="141" spans="2:12">
      <c r="B141" s="65"/>
      <c r="C141" s="66"/>
      <c r="D141" s="65"/>
      <c r="E141" s="67"/>
      <c r="F141" s="68"/>
      <c r="G141" s="68"/>
      <c r="H141" s="68"/>
      <c r="I141" s="68"/>
      <c r="J141" s="68"/>
      <c r="K141" s="69"/>
      <c r="L141" s="68"/>
    </row>
    <row r="142" spans="2:12">
      <c r="B142" s="65"/>
      <c r="C142" s="66"/>
      <c r="D142" s="65"/>
      <c r="E142" s="67"/>
      <c r="F142" s="68"/>
      <c r="G142" s="68"/>
      <c r="H142" s="68"/>
      <c r="I142" s="68"/>
      <c r="J142" s="68"/>
      <c r="K142" s="69"/>
      <c r="L142" s="68"/>
    </row>
    <row r="143" spans="2:12">
      <c r="B143" s="65"/>
      <c r="C143" s="66"/>
      <c r="D143" s="65"/>
      <c r="E143" s="67"/>
      <c r="F143" s="68"/>
      <c r="G143" s="68"/>
      <c r="H143" s="68"/>
      <c r="I143" s="68"/>
      <c r="J143" s="68"/>
      <c r="K143" s="69"/>
      <c r="L143" s="68"/>
    </row>
    <row r="144" spans="2:12">
      <c r="B144" s="65"/>
      <c r="C144" s="66"/>
      <c r="D144" s="65"/>
      <c r="E144" s="67"/>
      <c r="F144" s="68"/>
      <c r="G144" s="68"/>
      <c r="H144" s="68"/>
      <c r="I144" s="68"/>
      <c r="J144" s="68"/>
      <c r="K144" s="69"/>
      <c r="L144" s="68"/>
    </row>
    <row r="145" spans="2:12">
      <c r="B145" s="65"/>
      <c r="C145" s="66"/>
      <c r="D145" s="65"/>
      <c r="E145" s="67"/>
      <c r="F145" s="68"/>
      <c r="G145" s="68"/>
      <c r="H145" s="68"/>
      <c r="I145" s="68"/>
      <c r="J145" s="68"/>
      <c r="K145" s="69"/>
      <c r="L145" s="68"/>
    </row>
    <row r="146" spans="2:12">
      <c r="B146" s="65"/>
      <c r="C146" s="66"/>
      <c r="D146" s="65"/>
      <c r="E146" s="67"/>
      <c r="F146" s="68"/>
      <c r="G146" s="68"/>
      <c r="H146" s="68"/>
      <c r="I146" s="68"/>
      <c r="J146" s="68"/>
      <c r="K146" s="69"/>
      <c r="L146" s="68"/>
    </row>
    <row r="147" spans="2:12">
      <c r="B147" s="65"/>
      <c r="C147" s="66"/>
      <c r="D147" s="65"/>
      <c r="E147" s="67"/>
      <c r="F147" s="68"/>
      <c r="G147" s="68"/>
      <c r="H147" s="68"/>
      <c r="I147" s="68"/>
      <c r="J147" s="68"/>
      <c r="K147" s="69"/>
      <c r="L147" s="68"/>
    </row>
    <row r="148" spans="2:12">
      <c r="B148" s="65"/>
      <c r="C148" s="66"/>
      <c r="D148" s="65"/>
      <c r="E148" s="67"/>
      <c r="F148" s="68"/>
      <c r="G148" s="68"/>
      <c r="H148" s="68"/>
      <c r="I148" s="68"/>
      <c r="J148" s="68"/>
      <c r="K148" s="69"/>
      <c r="L148" s="68"/>
    </row>
    <row r="149" spans="2:12">
      <c r="B149" s="65"/>
      <c r="C149" s="66"/>
      <c r="D149" s="65"/>
      <c r="E149" s="67"/>
      <c r="F149" s="68"/>
      <c r="G149" s="68"/>
      <c r="H149" s="68"/>
      <c r="I149" s="68"/>
      <c r="J149" s="68"/>
      <c r="K149" s="69"/>
      <c r="L149" s="68"/>
    </row>
    <row r="150" spans="2:12">
      <c r="B150" s="65"/>
      <c r="C150" s="66"/>
      <c r="D150" s="65"/>
      <c r="E150" s="67"/>
      <c r="F150" s="68"/>
      <c r="G150" s="68"/>
      <c r="H150" s="68"/>
      <c r="I150" s="68"/>
      <c r="J150" s="68"/>
      <c r="K150" s="69"/>
      <c r="L150" s="68"/>
    </row>
    <row r="151" spans="2:12">
      <c r="B151" s="65"/>
      <c r="C151" s="66"/>
      <c r="D151" s="65"/>
      <c r="E151" s="67"/>
      <c r="F151" s="68"/>
      <c r="G151" s="68"/>
      <c r="H151" s="68"/>
      <c r="I151" s="68"/>
      <c r="J151" s="68"/>
      <c r="K151" s="69"/>
      <c r="L151" s="68"/>
    </row>
    <row r="152" spans="2:12">
      <c r="B152" s="65"/>
      <c r="C152" s="66"/>
      <c r="D152" s="65"/>
      <c r="E152" s="67"/>
      <c r="F152" s="68"/>
      <c r="G152" s="68"/>
      <c r="H152" s="68"/>
      <c r="I152" s="68"/>
      <c r="J152" s="68"/>
      <c r="K152" s="69"/>
      <c r="L152" s="68"/>
    </row>
    <row r="153" spans="2:12">
      <c r="B153" s="65"/>
      <c r="C153" s="66"/>
      <c r="D153" s="65"/>
      <c r="E153" s="67"/>
      <c r="F153" s="68"/>
      <c r="G153" s="68"/>
      <c r="H153" s="68"/>
      <c r="I153" s="68"/>
      <c r="J153" s="68"/>
      <c r="K153" s="69"/>
      <c r="L153" s="68"/>
    </row>
    <row r="154" spans="2:12">
      <c r="B154" s="65"/>
      <c r="C154" s="66"/>
      <c r="D154" s="65"/>
      <c r="E154" s="67"/>
      <c r="F154" s="68"/>
      <c r="G154" s="68"/>
      <c r="H154" s="68"/>
      <c r="I154" s="68"/>
      <c r="J154" s="68"/>
      <c r="K154" s="69"/>
      <c r="L154" s="68"/>
    </row>
    <row r="155" spans="2:12">
      <c r="B155" s="65"/>
      <c r="C155" s="66"/>
      <c r="D155" s="65"/>
      <c r="E155" s="67"/>
      <c r="F155" s="68"/>
      <c r="G155" s="68"/>
      <c r="H155" s="68"/>
      <c r="I155" s="68"/>
      <c r="J155" s="68"/>
      <c r="K155" s="69"/>
      <c r="L155" s="68"/>
    </row>
    <row r="156" spans="2:12">
      <c r="B156" s="65"/>
      <c r="C156" s="66"/>
      <c r="D156" s="65"/>
      <c r="E156" s="67"/>
      <c r="F156" s="68"/>
      <c r="G156" s="68"/>
      <c r="H156" s="68"/>
      <c r="I156" s="68"/>
      <c r="J156" s="68"/>
      <c r="K156" s="69"/>
      <c r="L156" s="68"/>
    </row>
    <row r="157" spans="2:12">
      <c r="B157" s="65"/>
      <c r="C157" s="66"/>
      <c r="D157" s="65"/>
      <c r="E157" s="67"/>
      <c r="F157" s="68"/>
      <c r="G157" s="68"/>
      <c r="H157" s="68"/>
      <c r="I157" s="68"/>
      <c r="J157" s="68"/>
      <c r="K157" s="69"/>
      <c r="L157" s="68"/>
    </row>
    <row r="158" spans="2:12">
      <c r="B158" s="65"/>
      <c r="C158" s="66"/>
      <c r="D158" s="65"/>
      <c r="E158" s="67"/>
      <c r="F158" s="68"/>
      <c r="G158" s="68"/>
      <c r="H158" s="68"/>
      <c r="I158" s="68"/>
      <c r="J158" s="68"/>
      <c r="K158" s="69"/>
      <c r="L158" s="68"/>
    </row>
    <row r="159" spans="2:12">
      <c r="B159" s="65"/>
      <c r="C159" s="66"/>
      <c r="D159" s="65"/>
      <c r="E159" s="67"/>
      <c r="F159" s="68"/>
      <c r="G159" s="68"/>
      <c r="H159" s="68"/>
      <c r="I159" s="68"/>
      <c r="J159" s="68"/>
      <c r="K159" s="69"/>
      <c r="L159" s="68"/>
    </row>
    <row r="160" spans="2:12">
      <c r="B160" s="65"/>
      <c r="C160" s="66"/>
      <c r="D160" s="65"/>
      <c r="E160" s="67"/>
      <c r="F160" s="68"/>
      <c r="G160" s="68"/>
      <c r="H160" s="68"/>
      <c r="I160" s="68"/>
      <c r="J160" s="68"/>
      <c r="K160" s="69"/>
      <c r="L160" s="68"/>
    </row>
    <row r="161" spans="2:12">
      <c r="B161" s="65"/>
      <c r="C161" s="66"/>
      <c r="D161" s="65"/>
      <c r="E161" s="67"/>
      <c r="F161" s="68"/>
      <c r="G161" s="68"/>
      <c r="H161" s="68"/>
      <c r="I161" s="68"/>
      <c r="J161" s="68"/>
      <c r="K161" s="69"/>
      <c r="L161" s="68"/>
    </row>
    <row r="162" spans="2:12">
      <c r="B162" s="65"/>
      <c r="C162" s="66"/>
      <c r="D162" s="65"/>
      <c r="E162" s="67"/>
      <c r="F162" s="68"/>
      <c r="G162" s="68"/>
      <c r="H162" s="68"/>
      <c r="I162" s="68"/>
      <c r="J162" s="68"/>
      <c r="K162" s="69"/>
      <c r="L162" s="68"/>
    </row>
    <row r="163" spans="2:12">
      <c r="B163" s="65"/>
      <c r="C163" s="66"/>
      <c r="D163" s="65"/>
      <c r="E163" s="67"/>
      <c r="F163" s="68"/>
      <c r="G163" s="68"/>
      <c r="H163" s="68"/>
      <c r="I163" s="68"/>
      <c r="J163" s="68"/>
      <c r="K163" s="69"/>
      <c r="L163" s="68"/>
    </row>
    <row r="164" spans="2:12">
      <c r="B164" s="65"/>
      <c r="C164" s="66"/>
      <c r="D164" s="65"/>
      <c r="E164" s="67"/>
      <c r="F164" s="68"/>
      <c r="G164" s="68"/>
      <c r="H164" s="68"/>
      <c r="I164" s="68"/>
      <c r="J164" s="68"/>
      <c r="K164" s="69"/>
      <c r="L164" s="68"/>
    </row>
    <row r="165" spans="2:12">
      <c r="B165" s="65"/>
      <c r="C165" s="66"/>
      <c r="D165" s="65"/>
      <c r="E165" s="67"/>
      <c r="F165" s="68"/>
      <c r="G165" s="68"/>
      <c r="H165" s="68"/>
      <c r="I165" s="68"/>
      <c r="J165" s="68"/>
      <c r="K165" s="69"/>
      <c r="L165" s="68"/>
    </row>
    <row r="166" spans="2:12">
      <c r="B166" s="65"/>
      <c r="C166" s="66"/>
      <c r="D166" s="65"/>
      <c r="E166" s="67"/>
      <c r="F166" s="68"/>
      <c r="G166" s="68"/>
      <c r="H166" s="68"/>
      <c r="I166" s="68"/>
      <c r="J166" s="68"/>
      <c r="K166" s="69"/>
      <c r="L166" s="68"/>
    </row>
    <row r="167" spans="2:12">
      <c r="B167" s="65"/>
      <c r="C167" s="66"/>
      <c r="D167" s="65"/>
      <c r="E167" s="67"/>
      <c r="F167" s="68"/>
      <c r="G167" s="68"/>
      <c r="H167" s="68"/>
      <c r="I167" s="68"/>
      <c r="J167" s="68"/>
      <c r="K167" s="69"/>
      <c r="L167" s="68"/>
    </row>
    <row r="168" spans="2:12">
      <c r="B168" s="65"/>
      <c r="C168" s="66"/>
      <c r="D168" s="65"/>
      <c r="E168" s="67"/>
      <c r="F168" s="68"/>
      <c r="G168" s="68"/>
      <c r="H168" s="68"/>
      <c r="I168" s="68"/>
      <c r="J168" s="68"/>
      <c r="K168" s="69"/>
      <c r="L168" s="68"/>
    </row>
    <row r="169" spans="2:12">
      <c r="B169" s="65"/>
      <c r="C169" s="66"/>
      <c r="D169" s="65"/>
      <c r="E169" s="67"/>
      <c r="F169" s="68"/>
      <c r="G169" s="68"/>
      <c r="H169" s="68"/>
      <c r="I169" s="68"/>
      <c r="J169" s="68"/>
      <c r="K169" s="69"/>
      <c r="L169" s="68"/>
    </row>
    <row r="170" spans="2:12">
      <c r="B170" s="65"/>
      <c r="C170" s="66"/>
      <c r="D170" s="65"/>
      <c r="E170" s="67"/>
      <c r="F170" s="68"/>
      <c r="G170" s="68"/>
      <c r="H170" s="68"/>
      <c r="I170" s="68"/>
      <c r="J170" s="68"/>
      <c r="K170" s="69"/>
      <c r="L170" s="68"/>
    </row>
    <row r="171" spans="2:12">
      <c r="B171" s="65"/>
      <c r="C171" s="66"/>
      <c r="D171" s="65"/>
      <c r="E171" s="67"/>
      <c r="F171" s="68"/>
      <c r="G171" s="68"/>
      <c r="H171" s="68"/>
      <c r="I171" s="68"/>
      <c r="J171" s="68"/>
      <c r="K171" s="69"/>
      <c r="L171" s="68"/>
    </row>
    <row r="172" spans="2:12">
      <c r="B172" s="65"/>
      <c r="C172" s="66"/>
      <c r="D172" s="65"/>
      <c r="E172" s="67"/>
      <c r="F172" s="68"/>
      <c r="G172" s="68"/>
      <c r="H172" s="68"/>
      <c r="I172" s="68"/>
      <c r="J172" s="68"/>
      <c r="K172" s="69"/>
      <c r="L172" s="68"/>
    </row>
    <row r="173" spans="2:12">
      <c r="B173" s="65"/>
      <c r="C173" s="66"/>
      <c r="D173" s="65"/>
      <c r="E173" s="67"/>
      <c r="F173" s="68"/>
      <c r="G173" s="68"/>
      <c r="H173" s="68"/>
      <c r="I173" s="68"/>
      <c r="J173" s="68"/>
      <c r="K173" s="69"/>
      <c r="L173" s="68"/>
    </row>
    <row r="174" spans="2:12">
      <c r="B174" s="65"/>
      <c r="C174" s="66"/>
      <c r="D174" s="65"/>
      <c r="E174" s="67"/>
      <c r="F174" s="68"/>
      <c r="G174" s="68"/>
      <c r="H174" s="68"/>
      <c r="I174" s="68"/>
      <c r="J174" s="68"/>
      <c r="K174" s="69"/>
      <c r="L174" s="68"/>
    </row>
    <row r="175" spans="2:12">
      <c r="B175" s="65"/>
      <c r="C175" s="66"/>
      <c r="D175" s="65"/>
      <c r="E175" s="67"/>
      <c r="F175" s="68"/>
      <c r="G175" s="68"/>
      <c r="H175" s="68"/>
      <c r="I175" s="68"/>
      <c r="J175" s="68"/>
      <c r="K175" s="69"/>
      <c r="L175" s="68"/>
    </row>
    <row r="176" spans="2:12">
      <c r="B176" s="65"/>
      <c r="C176" s="66"/>
      <c r="D176" s="65"/>
      <c r="E176" s="67"/>
      <c r="F176" s="68"/>
      <c r="G176" s="68"/>
      <c r="H176" s="68"/>
      <c r="I176" s="68"/>
      <c r="J176" s="68"/>
      <c r="K176" s="69"/>
      <c r="L176" s="68"/>
    </row>
    <row r="177" spans="2:12">
      <c r="B177" s="65"/>
      <c r="C177" s="66"/>
      <c r="D177" s="65"/>
      <c r="E177" s="67"/>
      <c r="F177" s="68"/>
      <c r="G177" s="68"/>
      <c r="H177" s="68"/>
      <c r="I177" s="68"/>
      <c r="J177" s="68"/>
      <c r="K177" s="69"/>
      <c r="L177" s="68"/>
    </row>
    <row r="178" spans="2:12">
      <c r="B178" s="65"/>
      <c r="C178" s="66"/>
      <c r="D178" s="65"/>
      <c r="E178" s="67"/>
      <c r="F178" s="68"/>
      <c r="G178" s="68"/>
      <c r="H178" s="68"/>
      <c r="I178" s="68"/>
      <c r="J178" s="68"/>
      <c r="K178" s="69"/>
      <c r="L178" s="68"/>
    </row>
    <row r="179" spans="2:12">
      <c r="B179" s="65"/>
      <c r="C179" s="66"/>
      <c r="D179" s="65"/>
      <c r="E179" s="67"/>
      <c r="F179" s="68"/>
      <c r="G179" s="68"/>
      <c r="H179" s="68"/>
      <c r="I179" s="68"/>
      <c r="J179" s="68"/>
      <c r="K179" s="69"/>
      <c r="L179" s="68"/>
    </row>
    <row r="180" spans="2:12">
      <c r="B180" s="65"/>
      <c r="C180" s="66"/>
      <c r="D180" s="65"/>
      <c r="E180" s="67"/>
      <c r="F180" s="68"/>
      <c r="G180" s="68"/>
      <c r="H180" s="68"/>
      <c r="I180" s="68"/>
      <c r="J180" s="68"/>
      <c r="K180" s="69"/>
      <c r="L180" s="68"/>
    </row>
    <row r="181" spans="2:12">
      <c r="B181" s="65"/>
      <c r="C181" s="66"/>
      <c r="D181" s="65"/>
      <c r="E181" s="67"/>
      <c r="F181" s="68"/>
      <c r="G181" s="68"/>
      <c r="H181" s="68"/>
      <c r="I181" s="68"/>
      <c r="J181" s="68"/>
      <c r="K181" s="69"/>
      <c r="L181" s="68"/>
    </row>
    <row r="182" spans="2:12">
      <c r="B182" s="65"/>
      <c r="C182" s="66"/>
      <c r="D182" s="65"/>
      <c r="E182" s="67"/>
      <c r="F182" s="68"/>
      <c r="G182" s="68"/>
      <c r="H182" s="68"/>
      <c r="I182" s="68"/>
      <c r="J182" s="68"/>
      <c r="K182" s="69"/>
      <c r="L182" s="68"/>
    </row>
    <row r="183" spans="2:12">
      <c r="B183" s="65"/>
      <c r="C183" s="66"/>
      <c r="D183" s="65"/>
      <c r="E183" s="67"/>
      <c r="F183" s="68"/>
      <c r="G183" s="68"/>
      <c r="H183" s="68"/>
      <c r="I183" s="68"/>
      <c r="J183" s="68"/>
      <c r="K183" s="69"/>
      <c r="L183" s="68"/>
    </row>
    <row r="184" spans="2:12">
      <c r="B184" s="65"/>
      <c r="C184" s="66"/>
      <c r="D184" s="65"/>
      <c r="E184" s="67"/>
      <c r="F184" s="68"/>
      <c r="G184" s="68"/>
      <c r="H184" s="68"/>
      <c r="I184" s="68"/>
      <c r="J184" s="68"/>
      <c r="K184" s="69"/>
      <c r="L184" s="68"/>
    </row>
    <row r="185" spans="2:12">
      <c r="B185" s="65"/>
      <c r="C185" s="66"/>
      <c r="D185" s="65"/>
      <c r="E185" s="67"/>
      <c r="F185" s="68"/>
      <c r="G185" s="68"/>
      <c r="H185" s="68"/>
      <c r="I185" s="68"/>
      <c r="J185" s="68"/>
      <c r="K185" s="69"/>
      <c r="L185" s="68"/>
    </row>
    <row r="186" spans="2:12">
      <c r="B186" s="65"/>
      <c r="C186" s="66"/>
      <c r="D186" s="65"/>
      <c r="E186" s="67"/>
      <c r="F186" s="68"/>
      <c r="G186" s="68"/>
      <c r="H186" s="68"/>
      <c r="I186" s="68"/>
      <c r="J186" s="68"/>
      <c r="K186" s="69"/>
      <c r="L186" s="68"/>
    </row>
    <row r="187" spans="2:12">
      <c r="B187" s="65"/>
      <c r="C187" s="66"/>
      <c r="D187" s="65"/>
      <c r="E187" s="67"/>
      <c r="F187" s="68"/>
      <c r="G187" s="68"/>
      <c r="H187" s="68"/>
      <c r="I187" s="68"/>
      <c r="J187" s="68"/>
      <c r="K187" s="69"/>
      <c r="L187" s="68"/>
    </row>
    <row r="188" spans="2:12">
      <c r="B188" s="65"/>
      <c r="C188" s="66"/>
      <c r="D188" s="65"/>
      <c r="E188" s="67"/>
      <c r="F188" s="68"/>
      <c r="G188" s="68"/>
      <c r="H188" s="68"/>
      <c r="I188" s="68"/>
      <c r="J188" s="68"/>
      <c r="K188" s="69"/>
      <c r="L188" s="68"/>
    </row>
    <row r="189" spans="2:12">
      <c r="B189" s="65"/>
      <c r="C189" s="66"/>
      <c r="D189" s="65"/>
      <c r="E189" s="67"/>
      <c r="F189" s="68"/>
      <c r="G189" s="68"/>
      <c r="H189" s="68"/>
      <c r="I189" s="68"/>
      <c r="J189" s="68"/>
      <c r="K189" s="69"/>
      <c r="L189" s="68"/>
    </row>
    <row r="190" spans="2:12">
      <c r="B190" s="65"/>
      <c r="C190" s="66"/>
      <c r="D190" s="65"/>
      <c r="E190" s="67"/>
      <c r="F190" s="68"/>
      <c r="G190" s="68"/>
      <c r="H190" s="68"/>
      <c r="I190" s="68"/>
      <c r="J190" s="68"/>
      <c r="K190" s="69"/>
      <c r="L190" s="68"/>
    </row>
    <row r="191" spans="2:12">
      <c r="B191" s="65"/>
      <c r="C191" s="66"/>
      <c r="D191" s="65"/>
      <c r="E191" s="67"/>
      <c r="F191" s="68"/>
      <c r="G191" s="68"/>
      <c r="H191" s="68"/>
      <c r="I191" s="68"/>
      <c r="J191" s="68"/>
      <c r="K191" s="69"/>
      <c r="L191" s="68"/>
    </row>
    <row r="192" spans="2:12">
      <c r="B192" s="65"/>
      <c r="C192" s="66"/>
      <c r="D192" s="65"/>
      <c r="E192" s="67"/>
      <c r="F192" s="68"/>
      <c r="G192" s="68"/>
      <c r="H192" s="68"/>
      <c r="I192" s="68"/>
      <c r="J192" s="68"/>
      <c r="K192" s="69"/>
      <c r="L192" s="68"/>
    </row>
    <row r="193" spans="2:12">
      <c r="B193" s="65"/>
      <c r="C193" s="66"/>
      <c r="D193" s="65"/>
      <c r="E193" s="67"/>
      <c r="F193" s="68"/>
      <c r="G193" s="68"/>
      <c r="H193" s="68"/>
      <c r="I193" s="68"/>
      <c r="J193" s="68"/>
      <c r="K193" s="69"/>
      <c r="L193" s="68"/>
    </row>
    <row r="194" spans="2:12">
      <c r="B194" s="65"/>
      <c r="C194" s="66"/>
      <c r="D194" s="65"/>
      <c r="E194" s="67"/>
      <c r="F194" s="68"/>
      <c r="G194" s="68"/>
      <c r="H194" s="68"/>
      <c r="I194" s="68"/>
      <c r="J194" s="68"/>
      <c r="K194" s="69"/>
      <c r="L194" s="68"/>
    </row>
    <row r="195" spans="2:12">
      <c r="B195" s="65"/>
      <c r="C195" s="66"/>
      <c r="D195" s="65"/>
      <c r="E195" s="67"/>
      <c r="F195" s="68"/>
      <c r="G195" s="68"/>
      <c r="H195" s="68"/>
      <c r="I195" s="68"/>
      <c r="J195" s="68"/>
      <c r="K195" s="69"/>
      <c r="L195" s="68"/>
    </row>
    <row r="196" spans="2:12">
      <c r="B196" s="65"/>
      <c r="C196" s="66"/>
      <c r="D196" s="65"/>
      <c r="E196" s="67"/>
      <c r="F196" s="68"/>
      <c r="G196" s="68"/>
      <c r="H196" s="68"/>
      <c r="I196" s="68"/>
      <c r="J196" s="68"/>
      <c r="K196" s="69"/>
      <c r="L196" s="68"/>
    </row>
    <row r="197" spans="2:12">
      <c r="B197" s="65"/>
      <c r="C197" s="66"/>
      <c r="D197" s="65"/>
      <c r="E197" s="67"/>
      <c r="F197" s="68"/>
      <c r="G197" s="68"/>
      <c r="H197" s="68"/>
      <c r="I197" s="68"/>
      <c r="J197" s="68"/>
      <c r="K197" s="69"/>
      <c r="L197" s="68"/>
    </row>
    <row r="198" spans="2:12">
      <c r="B198" s="65"/>
      <c r="C198" s="66"/>
      <c r="D198" s="65"/>
      <c r="E198" s="67"/>
      <c r="F198" s="68"/>
      <c r="G198" s="68"/>
      <c r="H198" s="68"/>
      <c r="I198" s="68"/>
      <c r="J198" s="68"/>
      <c r="K198" s="69"/>
      <c r="L198" s="68"/>
    </row>
    <row r="199" spans="2:12">
      <c r="B199" s="65"/>
      <c r="C199" s="66"/>
      <c r="D199" s="65"/>
      <c r="E199" s="67"/>
      <c r="F199" s="68"/>
      <c r="G199" s="68"/>
      <c r="H199" s="68"/>
      <c r="I199" s="68"/>
      <c r="J199" s="68"/>
      <c r="K199" s="69"/>
      <c r="L199" s="68"/>
    </row>
    <row r="200" spans="2:12">
      <c r="B200" s="65"/>
      <c r="C200" s="66"/>
      <c r="D200" s="65"/>
      <c r="E200" s="67"/>
      <c r="F200" s="68"/>
      <c r="G200" s="68"/>
      <c r="H200" s="68"/>
      <c r="I200" s="68"/>
      <c r="J200" s="68"/>
      <c r="K200" s="69"/>
      <c r="L200" s="68"/>
    </row>
    <row r="201" spans="2:12">
      <c r="B201" s="65"/>
      <c r="C201" s="66"/>
      <c r="D201" s="65"/>
      <c r="E201" s="67"/>
      <c r="F201" s="68"/>
      <c r="G201" s="68"/>
      <c r="H201" s="68"/>
      <c r="I201" s="68"/>
      <c r="J201" s="68"/>
      <c r="K201" s="69"/>
      <c r="L201" s="68"/>
    </row>
    <row r="202" spans="2:12">
      <c r="B202" s="65"/>
      <c r="C202" s="66"/>
      <c r="D202" s="65"/>
      <c r="E202" s="67"/>
      <c r="F202" s="68"/>
      <c r="G202" s="68"/>
      <c r="H202" s="68"/>
      <c r="I202" s="68"/>
      <c r="J202" s="68"/>
      <c r="K202" s="69"/>
      <c r="L202" s="68"/>
    </row>
    <row r="203" spans="2:12">
      <c r="B203" s="65"/>
      <c r="C203" s="66"/>
      <c r="D203" s="65"/>
      <c r="E203" s="67"/>
      <c r="F203" s="68"/>
      <c r="G203" s="68"/>
      <c r="H203" s="68"/>
      <c r="I203" s="68"/>
      <c r="J203" s="68"/>
      <c r="K203" s="69"/>
      <c r="L203" s="68"/>
    </row>
    <row r="204" spans="2:12">
      <c r="B204" s="65"/>
      <c r="C204" s="66"/>
      <c r="D204" s="65"/>
      <c r="E204" s="67"/>
      <c r="F204" s="68"/>
      <c r="G204" s="68"/>
      <c r="H204" s="68"/>
      <c r="I204" s="68"/>
      <c r="J204" s="68"/>
      <c r="K204" s="69"/>
      <c r="L204" s="68"/>
    </row>
    <row r="205" spans="2:12">
      <c r="B205" s="65"/>
      <c r="C205" s="66"/>
      <c r="D205" s="65"/>
      <c r="E205" s="67"/>
      <c r="F205" s="68"/>
      <c r="G205" s="68"/>
      <c r="H205" s="68"/>
      <c r="I205" s="68"/>
      <c r="J205" s="68"/>
      <c r="K205" s="69"/>
      <c r="L205" s="68"/>
    </row>
    <row r="206" spans="2:12">
      <c r="B206" s="65"/>
      <c r="C206" s="66"/>
      <c r="D206" s="65"/>
      <c r="E206" s="67"/>
      <c r="F206" s="68"/>
      <c r="G206" s="68"/>
      <c r="H206" s="68"/>
      <c r="I206" s="68"/>
      <c r="J206" s="68"/>
      <c r="K206" s="69"/>
      <c r="L206" s="68"/>
    </row>
    <row r="207" spans="2:12">
      <c r="B207" s="65"/>
      <c r="C207" s="66"/>
      <c r="D207" s="65"/>
      <c r="E207" s="67"/>
      <c r="F207" s="68"/>
      <c r="G207" s="68"/>
      <c r="H207" s="68"/>
      <c r="I207" s="68"/>
      <c r="J207" s="68"/>
      <c r="K207" s="69"/>
      <c r="L207" s="68"/>
    </row>
    <row r="208" spans="2:12">
      <c r="B208" s="65"/>
      <c r="C208" s="66"/>
      <c r="D208" s="65"/>
      <c r="E208" s="67"/>
      <c r="F208" s="68"/>
      <c r="G208" s="68"/>
      <c r="H208" s="68"/>
      <c r="I208" s="68"/>
      <c r="J208" s="68"/>
      <c r="K208" s="69"/>
      <c r="L208" s="68"/>
    </row>
    <row r="209" spans="2:12">
      <c r="B209" s="65"/>
      <c r="C209" s="66"/>
      <c r="D209" s="65"/>
      <c r="E209" s="67"/>
      <c r="F209" s="68"/>
      <c r="G209" s="68"/>
      <c r="H209" s="68"/>
      <c r="I209" s="68"/>
      <c r="J209" s="68"/>
      <c r="K209" s="69"/>
      <c r="L209" s="68"/>
    </row>
    <row r="210" spans="2:12">
      <c r="B210" s="65"/>
      <c r="C210" s="66"/>
      <c r="D210" s="65"/>
      <c r="E210" s="67"/>
      <c r="F210" s="68"/>
      <c r="G210" s="68"/>
      <c r="H210" s="68"/>
      <c r="I210" s="68"/>
      <c r="J210" s="68"/>
      <c r="K210" s="69"/>
      <c r="L210" s="68"/>
    </row>
    <row r="211" spans="2:12">
      <c r="B211" s="65"/>
      <c r="C211" s="66"/>
      <c r="D211" s="65"/>
      <c r="E211" s="67"/>
      <c r="F211" s="68"/>
      <c r="G211" s="68"/>
      <c r="H211" s="68"/>
      <c r="I211" s="68"/>
      <c r="J211" s="68"/>
      <c r="K211" s="69"/>
      <c r="L211" s="68"/>
    </row>
    <row r="212" spans="2:12">
      <c r="B212" s="65"/>
      <c r="C212" s="66"/>
      <c r="D212" s="65"/>
      <c r="E212" s="67"/>
      <c r="F212" s="68"/>
      <c r="G212" s="68"/>
      <c r="H212" s="68"/>
      <c r="I212" s="68"/>
      <c r="J212" s="68"/>
      <c r="K212" s="69"/>
      <c r="L212" s="68"/>
    </row>
    <row r="213" spans="2:12">
      <c r="B213" s="65"/>
      <c r="C213" s="66"/>
      <c r="D213" s="65"/>
      <c r="E213" s="67"/>
      <c r="F213" s="68"/>
      <c r="G213" s="68"/>
      <c r="H213" s="68"/>
      <c r="I213" s="68"/>
      <c r="J213" s="68"/>
      <c r="K213" s="69"/>
      <c r="L213" s="68"/>
    </row>
    <row r="214" spans="2:12">
      <c r="B214" s="65"/>
      <c r="C214" s="66"/>
      <c r="D214" s="65"/>
      <c r="E214" s="67"/>
      <c r="F214" s="68"/>
      <c r="G214" s="68"/>
      <c r="H214" s="68"/>
      <c r="I214" s="68"/>
      <c r="J214" s="68"/>
      <c r="K214" s="69"/>
      <c r="L214" s="68"/>
    </row>
    <row r="215" spans="2:12">
      <c r="B215" s="65"/>
      <c r="C215" s="66"/>
      <c r="D215" s="65"/>
      <c r="E215" s="67"/>
      <c r="F215" s="68"/>
      <c r="G215" s="68"/>
      <c r="H215" s="68"/>
      <c r="I215" s="68"/>
      <c r="J215" s="68"/>
      <c r="K215" s="69"/>
      <c r="L215" s="68"/>
    </row>
    <row r="216" spans="2:12">
      <c r="B216" s="65"/>
      <c r="C216" s="66"/>
      <c r="D216" s="65"/>
      <c r="E216" s="67"/>
      <c r="F216" s="68"/>
      <c r="G216" s="68"/>
      <c r="H216" s="68"/>
      <c r="I216" s="68"/>
      <c r="J216" s="68"/>
      <c r="K216" s="69"/>
      <c r="L216" s="68"/>
    </row>
    <row r="217" spans="2:12">
      <c r="B217" s="65"/>
      <c r="C217" s="66"/>
      <c r="D217" s="65"/>
      <c r="E217" s="67"/>
      <c r="F217" s="68"/>
      <c r="G217" s="68"/>
      <c r="H217" s="68"/>
      <c r="I217" s="68"/>
      <c r="J217" s="68"/>
      <c r="K217" s="69"/>
      <c r="L217" s="68"/>
    </row>
    <row r="218" spans="2:12">
      <c r="B218" s="65"/>
      <c r="C218" s="66"/>
      <c r="D218" s="65"/>
      <c r="E218" s="67"/>
      <c r="F218" s="68"/>
      <c r="G218" s="68"/>
      <c r="H218" s="68"/>
      <c r="I218" s="68"/>
      <c r="J218" s="68"/>
      <c r="K218" s="69"/>
      <c r="L218" s="68"/>
    </row>
    <row r="219" spans="2:12">
      <c r="B219" s="65"/>
      <c r="C219" s="66"/>
      <c r="D219" s="65"/>
      <c r="E219" s="67"/>
      <c r="F219" s="68"/>
      <c r="G219" s="68"/>
      <c r="H219" s="68"/>
      <c r="I219" s="68"/>
      <c r="J219" s="68"/>
      <c r="K219" s="69"/>
      <c r="L219" s="68"/>
    </row>
    <row r="220" spans="2:12">
      <c r="B220" s="65"/>
      <c r="C220" s="66"/>
      <c r="D220" s="65"/>
      <c r="E220" s="67"/>
      <c r="F220" s="68"/>
      <c r="G220" s="68"/>
      <c r="H220" s="68"/>
      <c r="I220" s="68"/>
      <c r="J220" s="68"/>
      <c r="K220" s="69"/>
      <c r="L220" s="68"/>
    </row>
    <row r="221" spans="2:12">
      <c r="B221" s="65"/>
      <c r="C221" s="66"/>
      <c r="D221" s="65"/>
      <c r="E221" s="67"/>
      <c r="F221" s="68"/>
      <c r="G221" s="68"/>
      <c r="H221" s="68"/>
      <c r="I221" s="68"/>
      <c r="J221" s="68"/>
      <c r="K221" s="69"/>
      <c r="L221" s="68"/>
    </row>
    <row r="222" spans="2:12">
      <c r="B222" s="65"/>
      <c r="C222" s="66"/>
      <c r="D222" s="65"/>
      <c r="E222" s="67"/>
      <c r="F222" s="68"/>
      <c r="G222" s="68"/>
      <c r="H222" s="68"/>
      <c r="I222" s="68"/>
      <c r="J222" s="68"/>
      <c r="K222" s="69"/>
      <c r="L222" s="68"/>
    </row>
    <row r="223" spans="2:12">
      <c r="B223" s="65"/>
      <c r="C223" s="66"/>
      <c r="D223" s="65"/>
      <c r="E223" s="67"/>
      <c r="F223" s="68"/>
      <c r="G223" s="68"/>
      <c r="H223" s="68"/>
      <c r="I223" s="68"/>
      <c r="J223" s="68"/>
      <c r="K223" s="69"/>
      <c r="L223" s="68"/>
    </row>
    <row r="224" spans="2:12">
      <c r="B224" s="65"/>
      <c r="C224" s="66"/>
      <c r="D224" s="65"/>
      <c r="E224" s="67"/>
      <c r="F224" s="68"/>
      <c r="G224" s="68"/>
      <c r="H224" s="68"/>
      <c r="I224" s="68"/>
      <c r="J224" s="68"/>
      <c r="K224" s="69"/>
      <c r="L224" s="68"/>
    </row>
    <row r="225" spans="2:12">
      <c r="B225" s="65"/>
      <c r="C225" s="66"/>
      <c r="D225" s="65"/>
      <c r="E225" s="67"/>
      <c r="F225" s="68"/>
      <c r="G225" s="68"/>
      <c r="H225" s="68"/>
      <c r="I225" s="68"/>
      <c r="J225" s="68"/>
      <c r="K225" s="69"/>
      <c r="L225" s="68"/>
    </row>
    <row r="226" spans="2:12">
      <c r="B226" s="65"/>
      <c r="C226" s="66"/>
      <c r="D226" s="65"/>
      <c r="E226" s="67"/>
      <c r="F226" s="68"/>
      <c r="G226" s="68"/>
      <c r="H226" s="68"/>
      <c r="I226" s="68"/>
      <c r="J226" s="68"/>
      <c r="K226" s="69"/>
      <c r="L226" s="68"/>
    </row>
    <row r="227" spans="2:12">
      <c r="B227" s="65"/>
      <c r="C227" s="66"/>
      <c r="D227" s="65"/>
      <c r="E227" s="67"/>
      <c r="F227" s="68"/>
      <c r="G227" s="68"/>
      <c r="H227" s="68"/>
      <c r="I227" s="68"/>
      <c r="J227" s="68"/>
      <c r="K227" s="69"/>
      <c r="L227" s="68"/>
    </row>
    <row r="228" spans="2:12">
      <c r="B228" s="65"/>
      <c r="C228" s="66"/>
      <c r="D228" s="65"/>
      <c r="E228" s="67"/>
      <c r="F228" s="68"/>
      <c r="G228" s="68"/>
      <c r="H228" s="68"/>
      <c r="I228" s="68"/>
      <c r="J228" s="68"/>
      <c r="K228" s="69"/>
      <c r="L228" s="68"/>
    </row>
    <row r="229" spans="2:12">
      <c r="B229" s="65"/>
      <c r="C229" s="66"/>
      <c r="D229" s="65"/>
      <c r="E229" s="67"/>
      <c r="F229" s="68"/>
      <c r="G229" s="68"/>
      <c r="H229" s="68"/>
      <c r="I229" s="68"/>
      <c r="J229" s="68"/>
      <c r="K229" s="69"/>
      <c r="L229" s="68"/>
    </row>
    <row r="230" spans="2:12">
      <c r="B230" s="65"/>
      <c r="C230" s="66"/>
      <c r="D230" s="65"/>
      <c r="E230" s="67"/>
      <c r="F230" s="68"/>
      <c r="G230" s="68"/>
      <c r="H230" s="68"/>
      <c r="I230" s="68"/>
      <c r="J230" s="68"/>
      <c r="K230" s="69"/>
      <c r="L230" s="68"/>
    </row>
    <row r="231" spans="2:12">
      <c r="B231" s="65"/>
      <c r="C231" s="66"/>
      <c r="D231" s="65"/>
      <c r="E231" s="67"/>
      <c r="F231" s="68"/>
      <c r="G231" s="68"/>
      <c r="H231" s="68"/>
      <c r="I231" s="68"/>
      <c r="J231" s="68"/>
      <c r="K231" s="69"/>
      <c r="L231" s="68"/>
    </row>
    <row r="232" spans="2:12">
      <c r="B232" s="65"/>
      <c r="C232" s="66"/>
      <c r="D232" s="65"/>
      <c r="E232" s="67"/>
      <c r="F232" s="68"/>
      <c r="G232" s="68"/>
      <c r="H232" s="68"/>
      <c r="I232" s="68"/>
      <c r="J232" s="68"/>
      <c r="K232" s="69"/>
      <c r="L232" s="68"/>
    </row>
    <row r="233" spans="2:12">
      <c r="B233" s="65"/>
      <c r="C233" s="66"/>
      <c r="D233" s="65"/>
      <c r="E233" s="67"/>
      <c r="F233" s="68"/>
      <c r="G233" s="68"/>
      <c r="H233" s="68"/>
      <c r="I233" s="68"/>
      <c r="J233" s="68"/>
      <c r="K233" s="69"/>
      <c r="L233" s="68"/>
    </row>
    <row r="234" spans="2:12">
      <c r="B234" s="65"/>
      <c r="C234" s="66"/>
      <c r="D234" s="65"/>
      <c r="E234" s="67"/>
      <c r="F234" s="68"/>
      <c r="G234" s="68"/>
      <c r="H234" s="68"/>
      <c r="I234" s="68"/>
      <c r="J234" s="68"/>
      <c r="K234" s="69"/>
      <c r="L234" s="68"/>
    </row>
    <row r="235" spans="2:12">
      <c r="B235" s="65"/>
      <c r="C235" s="66"/>
      <c r="D235" s="65"/>
      <c r="E235" s="67"/>
      <c r="F235" s="68"/>
      <c r="G235" s="68"/>
      <c r="H235" s="68"/>
      <c r="I235" s="68"/>
      <c r="J235" s="68"/>
      <c r="K235" s="69"/>
      <c r="L235" s="68"/>
    </row>
    <row r="236" spans="2:12">
      <c r="B236" s="65"/>
      <c r="C236" s="66"/>
      <c r="D236" s="65"/>
      <c r="E236" s="67"/>
      <c r="F236" s="68"/>
      <c r="G236" s="68"/>
      <c r="H236" s="68"/>
      <c r="I236" s="68"/>
      <c r="J236" s="68"/>
      <c r="K236" s="69"/>
      <c r="L236" s="68"/>
    </row>
    <row r="237" spans="2:12">
      <c r="B237" s="65"/>
      <c r="C237" s="66"/>
      <c r="D237" s="65"/>
      <c r="E237" s="67"/>
      <c r="F237" s="68"/>
      <c r="G237" s="68"/>
      <c r="H237" s="68"/>
      <c r="I237" s="68"/>
      <c r="J237" s="68"/>
      <c r="K237" s="69"/>
      <c r="L237" s="68"/>
    </row>
    <row r="238" spans="2:12">
      <c r="B238" s="65"/>
      <c r="C238" s="66"/>
      <c r="D238" s="65"/>
      <c r="E238" s="67"/>
      <c r="F238" s="68"/>
      <c r="G238" s="68"/>
      <c r="H238" s="68"/>
      <c r="I238" s="68"/>
      <c r="J238" s="68"/>
      <c r="K238" s="69"/>
      <c r="L238" s="68"/>
    </row>
    <row r="239" spans="2:12">
      <c r="B239" s="65"/>
      <c r="C239" s="66"/>
      <c r="D239" s="65"/>
      <c r="E239" s="67"/>
      <c r="F239" s="68"/>
      <c r="G239" s="68"/>
      <c r="H239" s="68"/>
      <c r="I239" s="68"/>
      <c r="J239" s="68"/>
      <c r="K239" s="69"/>
      <c r="L239" s="68"/>
    </row>
    <row r="240" spans="2:12">
      <c r="B240" s="65"/>
      <c r="C240" s="66"/>
      <c r="D240" s="65"/>
      <c r="E240" s="67"/>
      <c r="F240" s="68"/>
      <c r="G240" s="68"/>
      <c r="H240" s="68"/>
      <c r="I240" s="68"/>
      <c r="J240" s="68"/>
      <c r="K240" s="69"/>
      <c r="L240" s="68"/>
    </row>
    <row r="241" spans="2:12">
      <c r="B241" s="65"/>
      <c r="C241" s="66"/>
      <c r="D241" s="65"/>
      <c r="E241" s="67"/>
      <c r="F241" s="68"/>
      <c r="G241" s="68"/>
      <c r="H241" s="68"/>
      <c r="I241" s="68"/>
      <c r="J241" s="68"/>
      <c r="K241" s="69"/>
      <c r="L241" s="68"/>
    </row>
    <row r="242" spans="2:12">
      <c r="B242" s="65"/>
      <c r="C242" s="66"/>
      <c r="D242" s="65"/>
      <c r="E242" s="67"/>
      <c r="F242" s="68"/>
      <c r="G242" s="68"/>
      <c r="H242" s="68"/>
      <c r="I242" s="68"/>
      <c r="J242" s="68"/>
      <c r="K242" s="69"/>
      <c r="L242" s="68"/>
    </row>
    <row r="243" spans="2:12">
      <c r="B243" s="65"/>
      <c r="C243" s="66"/>
      <c r="D243" s="65"/>
      <c r="E243" s="67"/>
      <c r="F243" s="68"/>
      <c r="G243" s="68"/>
      <c r="H243" s="68"/>
      <c r="I243" s="68"/>
      <c r="J243" s="68"/>
      <c r="K243" s="69"/>
      <c r="L243" s="68"/>
    </row>
    <row r="244" spans="2:12">
      <c r="B244" s="65"/>
      <c r="C244" s="66"/>
      <c r="D244" s="65"/>
      <c r="E244" s="67"/>
      <c r="F244" s="68"/>
      <c r="G244" s="68"/>
      <c r="H244" s="68"/>
      <c r="I244" s="68"/>
      <c r="J244" s="68"/>
      <c r="K244" s="69"/>
      <c r="L244" s="68"/>
    </row>
    <row r="245" spans="2:12">
      <c r="B245" s="65"/>
      <c r="C245" s="66"/>
      <c r="D245" s="65"/>
      <c r="E245" s="67"/>
      <c r="F245" s="68"/>
      <c r="G245" s="68"/>
      <c r="H245" s="68"/>
      <c r="I245" s="68"/>
      <c r="J245" s="68"/>
      <c r="K245" s="69"/>
      <c r="L245" s="68"/>
    </row>
    <row r="246" spans="2:12">
      <c r="B246" s="65"/>
      <c r="C246" s="66"/>
      <c r="D246" s="65"/>
      <c r="E246" s="67"/>
      <c r="F246" s="68"/>
      <c r="G246" s="68"/>
      <c r="H246" s="68"/>
      <c r="I246" s="68"/>
      <c r="J246" s="68"/>
      <c r="K246" s="69"/>
      <c r="L246" s="68"/>
    </row>
    <row r="247" spans="2:12">
      <c r="B247" s="65"/>
      <c r="C247" s="66"/>
      <c r="D247" s="65"/>
      <c r="E247" s="67"/>
      <c r="F247" s="68"/>
      <c r="G247" s="68"/>
      <c r="H247" s="68"/>
      <c r="I247" s="68"/>
      <c r="J247" s="68"/>
      <c r="K247" s="69"/>
      <c r="L247" s="68"/>
    </row>
    <row r="248" spans="2:12">
      <c r="B248" s="65"/>
      <c r="C248" s="66"/>
      <c r="D248" s="65"/>
      <c r="E248" s="67"/>
      <c r="F248" s="68"/>
      <c r="G248" s="68"/>
      <c r="H248" s="68"/>
      <c r="I248" s="68"/>
      <c r="J248" s="68"/>
      <c r="K248" s="69"/>
      <c r="L248" s="68"/>
    </row>
    <row r="249" spans="2:12">
      <c r="B249" s="65"/>
      <c r="C249" s="66"/>
      <c r="D249" s="65"/>
      <c r="E249" s="67"/>
      <c r="F249" s="68"/>
      <c r="G249" s="68"/>
      <c r="H249" s="68"/>
      <c r="I249" s="68"/>
      <c r="J249" s="68"/>
      <c r="K249" s="69"/>
      <c r="L249" s="68"/>
    </row>
    <row r="250" spans="2:12">
      <c r="B250" s="65"/>
      <c r="C250" s="66"/>
      <c r="D250" s="65"/>
      <c r="E250" s="67"/>
      <c r="F250" s="68"/>
      <c r="G250" s="68"/>
      <c r="H250" s="68"/>
      <c r="I250" s="68"/>
      <c r="J250" s="68"/>
      <c r="K250" s="69"/>
      <c r="L250" s="68"/>
    </row>
    <row r="251" spans="2:12">
      <c r="B251" s="65"/>
      <c r="C251" s="66"/>
      <c r="D251" s="65"/>
      <c r="E251" s="67"/>
      <c r="F251" s="68"/>
      <c r="G251" s="68"/>
      <c r="H251" s="68"/>
      <c r="I251" s="68"/>
      <c r="J251" s="68"/>
      <c r="K251" s="69"/>
      <c r="L251" s="68"/>
    </row>
    <row r="252" spans="2:12">
      <c r="B252" s="65"/>
      <c r="C252" s="66"/>
      <c r="D252" s="65"/>
      <c r="E252" s="67"/>
      <c r="F252" s="68"/>
      <c r="G252" s="68"/>
      <c r="H252" s="68"/>
      <c r="I252" s="68"/>
      <c r="J252" s="68"/>
      <c r="K252" s="69"/>
      <c r="L252" s="68"/>
    </row>
    <row r="253" spans="2:12">
      <c r="B253" s="65"/>
      <c r="C253" s="66"/>
      <c r="D253" s="65"/>
      <c r="E253" s="67"/>
      <c r="F253" s="68"/>
      <c r="G253" s="68"/>
      <c r="H253" s="68"/>
      <c r="I253" s="68"/>
      <c r="J253" s="68"/>
      <c r="K253" s="69"/>
      <c r="L253" s="68"/>
    </row>
    <row r="254" spans="2:12">
      <c r="B254" s="65"/>
      <c r="C254" s="66"/>
      <c r="D254" s="65"/>
      <c r="E254" s="67"/>
      <c r="F254" s="68"/>
      <c r="G254" s="68"/>
      <c r="H254" s="68"/>
      <c r="I254" s="68"/>
      <c r="J254" s="68"/>
      <c r="K254" s="69"/>
      <c r="L254" s="68"/>
    </row>
    <row r="255" spans="2:12">
      <c r="B255" s="65"/>
      <c r="C255" s="66"/>
      <c r="D255" s="65"/>
      <c r="E255" s="67"/>
      <c r="F255" s="68"/>
      <c r="G255" s="68"/>
      <c r="H255" s="68"/>
      <c r="I255" s="68"/>
      <c r="J255" s="68"/>
      <c r="K255" s="69"/>
      <c r="L255" s="68"/>
    </row>
    <row r="256" spans="2:12">
      <c r="B256" s="65"/>
      <c r="C256" s="66"/>
      <c r="D256" s="65"/>
      <c r="E256" s="67"/>
      <c r="F256" s="68"/>
      <c r="G256" s="68"/>
      <c r="H256" s="68"/>
      <c r="I256" s="68"/>
      <c r="J256" s="68"/>
      <c r="K256" s="69"/>
      <c r="L256" s="68"/>
    </row>
    <row r="257" spans="2:12">
      <c r="B257" s="65"/>
      <c r="C257" s="66"/>
      <c r="D257" s="65"/>
      <c r="E257" s="67"/>
      <c r="F257" s="68"/>
      <c r="G257" s="68"/>
      <c r="H257" s="68"/>
      <c r="I257" s="68"/>
      <c r="J257" s="68"/>
      <c r="K257" s="69"/>
      <c r="L257" s="68"/>
    </row>
    <row r="258" spans="2:12">
      <c r="B258" s="65"/>
      <c r="C258" s="66"/>
      <c r="D258" s="65"/>
      <c r="E258" s="67"/>
      <c r="F258" s="68"/>
      <c r="G258" s="68"/>
      <c r="H258" s="68"/>
      <c r="I258" s="68"/>
      <c r="J258" s="68"/>
      <c r="K258" s="69"/>
      <c r="L258" s="68"/>
    </row>
    <row r="259" spans="2:12">
      <c r="B259" s="65"/>
      <c r="C259" s="66"/>
      <c r="D259" s="65"/>
      <c r="E259" s="67"/>
      <c r="F259" s="68"/>
      <c r="G259" s="68"/>
      <c r="H259" s="68"/>
      <c r="I259" s="68"/>
      <c r="J259" s="68"/>
      <c r="K259" s="69"/>
      <c r="L259" s="68"/>
    </row>
    <row r="260" spans="2:12">
      <c r="B260" s="65"/>
      <c r="C260" s="66"/>
      <c r="D260" s="65"/>
      <c r="E260" s="67"/>
      <c r="F260" s="68"/>
      <c r="G260" s="68"/>
      <c r="H260" s="68"/>
      <c r="I260" s="68"/>
      <c r="J260" s="68"/>
      <c r="K260" s="69"/>
      <c r="L260" s="68"/>
    </row>
    <row r="261" spans="2:12">
      <c r="B261" s="65"/>
      <c r="C261" s="66"/>
      <c r="D261" s="65"/>
      <c r="E261" s="67"/>
      <c r="F261" s="68"/>
      <c r="G261" s="68"/>
      <c r="H261" s="68"/>
      <c r="I261" s="68"/>
      <c r="J261" s="68"/>
      <c r="K261" s="69"/>
      <c r="L261" s="68"/>
    </row>
    <row r="262" spans="2:12">
      <c r="B262" s="65"/>
      <c r="C262" s="66"/>
      <c r="D262" s="65"/>
      <c r="E262" s="67"/>
      <c r="F262" s="68"/>
      <c r="G262" s="68"/>
      <c r="H262" s="68"/>
      <c r="I262" s="68"/>
      <c r="J262" s="68"/>
      <c r="K262" s="69"/>
      <c r="L262" s="68"/>
    </row>
    <row r="263" spans="2:12">
      <c r="B263" s="65"/>
      <c r="C263" s="66"/>
      <c r="D263" s="65"/>
      <c r="E263" s="67"/>
      <c r="F263" s="68"/>
      <c r="G263" s="68"/>
      <c r="H263" s="68"/>
      <c r="I263" s="68"/>
      <c r="J263" s="68"/>
      <c r="K263" s="69"/>
      <c r="L263" s="68"/>
    </row>
    <row r="264" spans="2:12">
      <c r="B264" s="65"/>
      <c r="C264" s="66"/>
      <c r="D264" s="65"/>
      <c r="E264" s="67"/>
      <c r="F264" s="68"/>
      <c r="G264" s="68"/>
      <c r="H264" s="68"/>
      <c r="I264" s="68"/>
      <c r="J264" s="68"/>
      <c r="K264" s="69"/>
      <c r="L264" s="68"/>
    </row>
    <row r="265" spans="2:12">
      <c r="B265" s="65"/>
      <c r="C265" s="66"/>
      <c r="D265" s="65"/>
      <c r="E265" s="67"/>
      <c r="F265" s="68"/>
      <c r="G265" s="68"/>
      <c r="H265" s="68"/>
      <c r="I265" s="68"/>
      <c r="J265" s="68"/>
      <c r="K265" s="69"/>
      <c r="L265" s="68"/>
    </row>
    <row r="266" spans="2:12">
      <c r="B266" s="65"/>
      <c r="C266" s="66"/>
      <c r="D266" s="65"/>
      <c r="E266" s="67"/>
      <c r="F266" s="68"/>
      <c r="G266" s="68"/>
      <c r="H266" s="68"/>
      <c r="I266" s="68"/>
      <c r="J266" s="68"/>
      <c r="K266" s="69"/>
      <c r="L266" s="68"/>
    </row>
    <row r="267" spans="2:12">
      <c r="B267" s="65"/>
      <c r="C267" s="66"/>
      <c r="D267" s="65"/>
      <c r="E267" s="67"/>
      <c r="F267" s="68"/>
      <c r="G267" s="68"/>
      <c r="H267" s="68"/>
      <c r="I267" s="68"/>
      <c r="J267" s="68"/>
      <c r="K267" s="69"/>
      <c r="L267" s="68"/>
    </row>
    <row r="268" spans="2:12">
      <c r="B268" s="65"/>
      <c r="C268" s="66"/>
      <c r="D268" s="65"/>
      <c r="E268" s="67"/>
      <c r="F268" s="68"/>
      <c r="G268" s="68"/>
      <c r="H268" s="68"/>
      <c r="I268" s="68"/>
      <c r="J268" s="68"/>
      <c r="K268" s="69"/>
      <c r="L268" s="68"/>
    </row>
    <row r="269" spans="2:12">
      <c r="B269" s="65"/>
      <c r="C269" s="66"/>
      <c r="D269" s="65"/>
      <c r="E269" s="67"/>
      <c r="F269" s="68"/>
      <c r="G269" s="68"/>
      <c r="H269" s="68"/>
      <c r="I269" s="68"/>
      <c r="J269" s="68"/>
      <c r="K269" s="69"/>
      <c r="L269" s="68"/>
    </row>
    <row r="270" spans="2:12">
      <c r="B270" s="65"/>
      <c r="C270" s="66"/>
      <c r="D270" s="65"/>
      <c r="E270" s="67"/>
      <c r="F270" s="68"/>
      <c r="G270" s="68"/>
      <c r="H270" s="68"/>
      <c r="I270" s="68"/>
      <c r="J270" s="68"/>
      <c r="K270" s="69"/>
      <c r="L270" s="68"/>
    </row>
    <row r="271" spans="2:12">
      <c r="B271" s="65"/>
      <c r="C271" s="66"/>
      <c r="D271" s="65"/>
      <c r="E271" s="67"/>
      <c r="F271" s="68"/>
      <c r="G271" s="68"/>
      <c r="H271" s="68"/>
      <c r="I271" s="68"/>
      <c r="J271" s="68"/>
      <c r="K271" s="69"/>
      <c r="L271" s="68"/>
    </row>
    <row r="272" spans="2:12">
      <c r="B272" s="65"/>
      <c r="C272" s="66"/>
      <c r="D272" s="65"/>
      <c r="E272" s="67"/>
      <c r="F272" s="68"/>
      <c r="G272" s="68"/>
      <c r="H272" s="68"/>
      <c r="I272" s="68"/>
      <c r="J272" s="68"/>
      <c r="K272" s="69"/>
      <c r="L272" s="68"/>
    </row>
  </sheetData>
  <sheetProtection formatCells="0" formatColumns="0" formatRows="0" sort="0"/>
  <mergeCells count="4">
    <mergeCell ref="M3:N3"/>
    <mergeCell ref="M14:O14"/>
    <mergeCell ref="M16:O16"/>
    <mergeCell ref="M22:N22"/>
  </mergeCells>
  <phoneticPr fontId="15" type="noConversion"/>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Tabelle2!$C$2:$C$3</xm:f>
          </x14:formula1>
          <xm:sqref>K73:K250</xm:sqref>
        </x14:dataValidation>
        <x14:dataValidation type="list" showInputMessage="1" showErrorMessage="1" xr:uid="{00000000-0002-0000-0100-000001000000}">
          <x14:formula1>
            <xm:f>'https://iubhfs.sharepoint.com/Users/b.buxbaum/Desktop/C:/Users/m.guggenthaler/Dropbox/FS_KFK/01_KFKs/02_Umfang_OK/MV_geschickt/BPuE/[BPUE01_V3_SW.xlsx]Tabelle2'!#REF!</xm:f>
          </x14:formula1>
          <xm:sqref>K2:K72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zoomScale="90" zoomScaleNormal="90" workbookViewId="0">
      <pane ySplit="1" topLeftCell="A2" activePane="bottomLeft" state="frozen"/>
      <selection pane="bottomLeft" activeCell="H3" sqref="H3"/>
    </sheetView>
  </sheetViews>
  <sheetFormatPr defaultColWidth="11.42578125" defaultRowHeight="14.45"/>
  <cols>
    <col min="1" max="1" width="4.85546875" customWidth="1"/>
    <col min="2" max="2" width="11.42578125" style="27"/>
    <col min="3" max="3" width="11" style="27" bestFit="1" customWidth="1"/>
    <col min="4" max="4" width="15.42578125" style="13" bestFit="1" customWidth="1"/>
    <col min="5" max="5" width="7.42578125" style="13" customWidth="1"/>
    <col min="6" max="6" width="15.42578125" style="13" customWidth="1"/>
    <col min="7" max="7" width="17.42578125" style="13" customWidth="1"/>
    <col min="8" max="8" width="59.42578125" style="31" customWidth="1"/>
    <col min="9" max="9" width="65.7109375" style="31" customWidth="1"/>
    <col min="10" max="10" width="11.42578125" style="12"/>
    <col min="11" max="11" width="31.42578125" customWidth="1"/>
  </cols>
  <sheetData>
    <row r="1" spans="2:11" s="80" customFormat="1" ht="40.5" customHeight="1">
      <c r="B1" s="25" t="s">
        <v>19</v>
      </c>
      <c r="C1" s="25" t="s">
        <v>20</v>
      </c>
      <c r="D1" s="23" t="s">
        <v>21</v>
      </c>
      <c r="E1" s="81" t="s">
        <v>310</v>
      </c>
      <c r="F1" s="81" t="s">
        <v>311</v>
      </c>
      <c r="G1" s="81" t="s">
        <v>312</v>
      </c>
      <c r="H1" s="24" t="s">
        <v>23</v>
      </c>
      <c r="I1" s="24" t="s">
        <v>313</v>
      </c>
      <c r="J1" s="70" t="s">
        <v>26</v>
      </c>
      <c r="K1" s="30" t="s">
        <v>27</v>
      </c>
    </row>
    <row r="2" spans="2:11" ht="65.099999999999994">
      <c r="B2" s="47">
        <v>1</v>
      </c>
      <c r="C2" s="48"/>
      <c r="D2" s="49" t="s">
        <v>28</v>
      </c>
      <c r="E2" s="50">
        <v>6</v>
      </c>
      <c r="F2" s="50">
        <v>25</v>
      </c>
      <c r="G2" s="15" t="s">
        <v>314</v>
      </c>
      <c r="H2" s="51" t="s">
        <v>315</v>
      </c>
      <c r="I2" s="51" t="s">
        <v>316</v>
      </c>
      <c r="J2" s="52"/>
      <c r="K2" s="14"/>
    </row>
    <row r="3" spans="2:11" ht="51.95">
      <c r="B3" s="47">
        <v>1</v>
      </c>
      <c r="C3" s="48"/>
      <c r="D3" s="49" t="s">
        <v>47</v>
      </c>
      <c r="E3" s="50">
        <v>6</v>
      </c>
      <c r="F3" s="50">
        <v>25</v>
      </c>
      <c r="G3" s="15" t="s">
        <v>317</v>
      </c>
      <c r="H3" s="51" t="s">
        <v>318</v>
      </c>
      <c r="I3" s="51" t="s">
        <v>319</v>
      </c>
      <c r="J3" s="52"/>
      <c r="K3" s="14"/>
    </row>
    <row r="4" spans="2:11" ht="90.95">
      <c r="B4" s="47">
        <v>1</v>
      </c>
      <c r="C4" s="48"/>
      <c r="D4" s="49" t="s">
        <v>47</v>
      </c>
      <c r="E4" s="50">
        <v>8</v>
      </c>
      <c r="F4" s="50">
        <v>30</v>
      </c>
      <c r="G4" s="15" t="s">
        <v>320</v>
      </c>
      <c r="H4" s="51" t="s">
        <v>321</v>
      </c>
      <c r="I4" s="51" t="s">
        <v>322</v>
      </c>
      <c r="J4" s="52"/>
      <c r="K4" s="14"/>
    </row>
    <row r="5" spans="2:11" ht="65.099999999999994">
      <c r="B5" s="47">
        <v>1</v>
      </c>
      <c r="C5" s="48"/>
      <c r="D5" s="49" t="s">
        <v>47</v>
      </c>
      <c r="E5" s="50">
        <v>8</v>
      </c>
      <c r="F5" s="50">
        <v>30</v>
      </c>
      <c r="G5" s="15" t="s">
        <v>323</v>
      </c>
      <c r="H5" s="51" t="s">
        <v>324</v>
      </c>
      <c r="I5" s="51" t="s">
        <v>325</v>
      </c>
      <c r="J5" s="52"/>
      <c r="K5" s="14"/>
    </row>
    <row r="6" spans="2:11" ht="90.95">
      <c r="B6" s="47">
        <v>1</v>
      </c>
      <c r="C6" s="48"/>
      <c r="D6" s="49" t="s">
        <v>60</v>
      </c>
      <c r="E6" s="50">
        <v>10</v>
      </c>
      <c r="F6" s="50">
        <v>35</v>
      </c>
      <c r="G6" s="15" t="s">
        <v>326</v>
      </c>
      <c r="H6" s="51" t="s">
        <v>327</v>
      </c>
      <c r="I6" s="51" t="s">
        <v>328</v>
      </c>
      <c r="J6" s="52"/>
      <c r="K6" s="14"/>
    </row>
    <row r="7" spans="2:11" ht="51.95">
      <c r="B7" s="47">
        <v>1</v>
      </c>
      <c r="C7" s="48"/>
      <c r="D7" s="49" t="s">
        <v>60</v>
      </c>
      <c r="E7" s="50">
        <v>10</v>
      </c>
      <c r="F7" s="50">
        <v>35</v>
      </c>
      <c r="G7" s="15" t="s">
        <v>329</v>
      </c>
      <c r="H7" s="51" t="s">
        <v>330</v>
      </c>
      <c r="I7" s="51" t="s">
        <v>331</v>
      </c>
      <c r="J7" s="52"/>
      <c r="K7" s="14"/>
    </row>
    <row r="8" spans="2:11" s="79" customFormat="1">
      <c r="B8" s="72"/>
      <c r="C8" s="73"/>
      <c r="D8" s="74"/>
      <c r="E8" s="75"/>
      <c r="F8" s="75"/>
      <c r="G8" s="60"/>
      <c r="H8" s="76"/>
      <c r="I8" s="77"/>
      <c r="J8" s="78"/>
      <c r="K8" s="77"/>
    </row>
    <row r="9" spans="2:11" ht="51.95">
      <c r="B9" s="47">
        <v>2</v>
      </c>
      <c r="C9" s="48"/>
      <c r="D9" s="49" t="s">
        <v>28</v>
      </c>
      <c r="E9" s="50">
        <v>10</v>
      </c>
      <c r="F9" s="50">
        <v>35</v>
      </c>
      <c r="G9" s="15" t="s">
        <v>332</v>
      </c>
      <c r="H9" s="51" t="s">
        <v>333</v>
      </c>
      <c r="I9" s="51" t="s">
        <v>334</v>
      </c>
      <c r="J9" s="53"/>
      <c r="K9" s="14"/>
    </row>
    <row r="10" spans="2:11" ht="39">
      <c r="B10" s="47">
        <v>2</v>
      </c>
      <c r="C10" s="48"/>
      <c r="D10" s="49" t="s">
        <v>28</v>
      </c>
      <c r="E10" s="50">
        <v>6</v>
      </c>
      <c r="F10" s="50">
        <v>25</v>
      </c>
      <c r="G10" s="15" t="s">
        <v>335</v>
      </c>
      <c r="H10" s="51" t="s">
        <v>336</v>
      </c>
      <c r="I10" s="51" t="s">
        <v>337</v>
      </c>
      <c r="J10" s="53"/>
      <c r="K10" s="14"/>
    </row>
    <row r="11" spans="2:11" ht="78">
      <c r="B11" s="47">
        <v>2</v>
      </c>
      <c r="C11" s="48"/>
      <c r="D11" s="49" t="s">
        <v>47</v>
      </c>
      <c r="E11" s="50">
        <v>8</v>
      </c>
      <c r="F11" s="50">
        <v>30</v>
      </c>
      <c r="G11" s="15" t="s">
        <v>338</v>
      </c>
      <c r="H11" s="51" t="s">
        <v>339</v>
      </c>
      <c r="I11" s="51" t="s">
        <v>340</v>
      </c>
      <c r="J11" s="53"/>
      <c r="K11" s="14"/>
    </row>
    <row r="12" spans="2:11" ht="51.95">
      <c r="B12" s="47">
        <v>2</v>
      </c>
      <c r="C12" s="48"/>
      <c r="D12" s="49" t="s">
        <v>47</v>
      </c>
      <c r="E12" s="50">
        <v>8</v>
      </c>
      <c r="F12" s="50">
        <v>30</v>
      </c>
      <c r="G12" s="15" t="s">
        <v>341</v>
      </c>
      <c r="H12" s="51" t="s">
        <v>342</v>
      </c>
      <c r="I12" s="51" t="s">
        <v>343</v>
      </c>
      <c r="J12" s="53"/>
      <c r="K12" s="14"/>
    </row>
    <row r="13" spans="2:11" ht="39">
      <c r="B13" s="47">
        <v>2</v>
      </c>
      <c r="C13" s="48"/>
      <c r="D13" s="49" t="s">
        <v>47</v>
      </c>
      <c r="E13" s="50">
        <v>8</v>
      </c>
      <c r="F13" s="50">
        <v>30</v>
      </c>
      <c r="G13" s="15" t="s">
        <v>344</v>
      </c>
      <c r="H13" s="51" t="s">
        <v>345</v>
      </c>
      <c r="I13" s="51" t="s">
        <v>346</v>
      </c>
      <c r="J13" s="53"/>
      <c r="K13" s="14"/>
    </row>
    <row r="14" spans="2:11" ht="78">
      <c r="B14" s="47">
        <v>2</v>
      </c>
      <c r="C14" s="48"/>
      <c r="D14" s="49" t="s">
        <v>60</v>
      </c>
      <c r="E14" s="50">
        <v>10</v>
      </c>
      <c r="F14" s="50">
        <v>35</v>
      </c>
      <c r="G14" s="15" t="s">
        <v>347</v>
      </c>
      <c r="H14" s="51" t="s">
        <v>348</v>
      </c>
      <c r="I14" s="51" t="s">
        <v>349</v>
      </c>
      <c r="J14" s="53"/>
      <c r="K14" s="14"/>
    </row>
    <row r="15" spans="2:11" ht="117">
      <c r="B15" s="47">
        <v>2</v>
      </c>
      <c r="C15" s="48"/>
      <c r="D15" s="49" t="s">
        <v>60</v>
      </c>
      <c r="E15" s="50">
        <v>10</v>
      </c>
      <c r="F15" s="50">
        <v>35</v>
      </c>
      <c r="G15" s="15" t="s">
        <v>350</v>
      </c>
      <c r="H15" s="51" t="s">
        <v>351</v>
      </c>
      <c r="I15" s="51" t="s">
        <v>352</v>
      </c>
      <c r="J15" s="53"/>
      <c r="K15" s="14"/>
    </row>
    <row r="16" spans="2:11" s="79" customFormat="1">
      <c r="B16" s="72"/>
      <c r="C16" s="73"/>
      <c r="D16" s="74"/>
      <c r="E16" s="75"/>
      <c r="F16" s="75"/>
      <c r="G16" s="60"/>
      <c r="H16" s="76"/>
      <c r="I16" s="76"/>
      <c r="J16" s="78"/>
      <c r="K16" s="77"/>
    </row>
    <row r="17" spans="2:11" ht="51.95">
      <c r="B17" s="47">
        <v>3</v>
      </c>
      <c r="C17" s="48"/>
      <c r="D17" s="49" t="s">
        <v>28</v>
      </c>
      <c r="E17" s="50">
        <v>6</v>
      </c>
      <c r="F17" s="50">
        <v>25</v>
      </c>
      <c r="G17" s="15" t="s">
        <v>353</v>
      </c>
      <c r="H17" s="51" t="s">
        <v>354</v>
      </c>
      <c r="I17" s="51" t="s">
        <v>355</v>
      </c>
      <c r="J17" s="53"/>
      <c r="K17" s="14"/>
    </row>
    <row r="18" spans="2:11" ht="90.95">
      <c r="B18" s="47">
        <v>3</v>
      </c>
      <c r="C18" s="48"/>
      <c r="D18" s="49" t="s">
        <v>28</v>
      </c>
      <c r="E18" s="50">
        <v>6</v>
      </c>
      <c r="F18" s="50">
        <v>25</v>
      </c>
      <c r="G18" s="15" t="s">
        <v>356</v>
      </c>
      <c r="H18" s="51" t="s">
        <v>357</v>
      </c>
      <c r="I18" s="51" t="s">
        <v>358</v>
      </c>
      <c r="J18" s="53"/>
      <c r="K18" s="14"/>
    </row>
    <row r="19" spans="2:11" ht="104.1">
      <c r="B19" s="47">
        <v>3</v>
      </c>
      <c r="C19" s="48"/>
      <c r="D19" s="49" t="s">
        <v>47</v>
      </c>
      <c r="E19" s="50">
        <v>8</v>
      </c>
      <c r="F19" s="50">
        <v>30</v>
      </c>
      <c r="G19" s="15" t="s">
        <v>359</v>
      </c>
      <c r="H19" s="51" t="s">
        <v>360</v>
      </c>
      <c r="I19" s="51" t="s">
        <v>361</v>
      </c>
      <c r="J19" s="54"/>
      <c r="K19" s="14"/>
    </row>
    <row r="20" spans="2:11" ht="129.94999999999999">
      <c r="B20" s="47">
        <v>3</v>
      </c>
      <c r="C20" s="48"/>
      <c r="D20" s="49" t="s">
        <v>47</v>
      </c>
      <c r="E20" s="50">
        <v>8</v>
      </c>
      <c r="F20" s="50">
        <v>30</v>
      </c>
      <c r="G20" s="15" t="s">
        <v>362</v>
      </c>
      <c r="H20" s="51" t="s">
        <v>363</v>
      </c>
      <c r="I20" s="51" t="s">
        <v>364</v>
      </c>
      <c r="J20" s="53"/>
      <c r="K20" s="14"/>
    </row>
    <row r="21" spans="2:11" ht="90.95">
      <c r="B21" s="47">
        <v>3</v>
      </c>
      <c r="C21" s="48"/>
      <c r="D21" s="49" t="s">
        <v>60</v>
      </c>
      <c r="E21" s="50">
        <v>10</v>
      </c>
      <c r="F21" s="50">
        <v>35</v>
      </c>
      <c r="G21" s="15" t="s">
        <v>365</v>
      </c>
      <c r="H21" s="51" t="s">
        <v>366</v>
      </c>
      <c r="I21" s="51" t="s">
        <v>367</v>
      </c>
      <c r="J21" s="53"/>
      <c r="K21" s="14"/>
    </row>
    <row r="22" spans="2:11" ht="168.95">
      <c r="B22" s="47">
        <v>3</v>
      </c>
      <c r="C22" s="48"/>
      <c r="D22" s="49" t="s">
        <v>60</v>
      </c>
      <c r="E22" s="50">
        <v>10</v>
      </c>
      <c r="F22" s="50">
        <v>35</v>
      </c>
      <c r="G22" s="15" t="s">
        <v>368</v>
      </c>
      <c r="H22" s="51" t="s">
        <v>369</v>
      </c>
      <c r="I22" s="51" t="s">
        <v>370</v>
      </c>
      <c r="J22" s="53"/>
      <c r="K22" s="14"/>
    </row>
    <row r="23" spans="2:11" s="79" customFormat="1">
      <c r="B23" s="72"/>
      <c r="C23" s="73"/>
      <c r="D23" s="74"/>
      <c r="E23" s="75"/>
      <c r="F23" s="75"/>
      <c r="G23" s="60"/>
      <c r="H23" s="76"/>
      <c r="I23" s="76"/>
      <c r="J23" s="78"/>
      <c r="K23" s="77"/>
    </row>
    <row r="24" spans="2:11" ht="129.94999999999999">
      <c r="B24" s="47">
        <v>4</v>
      </c>
      <c r="C24" s="48"/>
      <c r="D24" s="49" t="s">
        <v>28</v>
      </c>
      <c r="E24" s="50">
        <v>6</v>
      </c>
      <c r="F24" s="50">
        <v>25</v>
      </c>
      <c r="G24" s="15" t="s">
        <v>371</v>
      </c>
      <c r="H24" s="94" t="s">
        <v>372</v>
      </c>
      <c r="I24" s="51" t="s">
        <v>373</v>
      </c>
      <c r="J24" s="53"/>
      <c r="K24" s="14"/>
    </row>
    <row r="25" spans="2:11" ht="78">
      <c r="B25" s="47">
        <v>4</v>
      </c>
      <c r="C25" s="48"/>
      <c r="D25" s="49" t="s">
        <v>28</v>
      </c>
      <c r="E25" s="50">
        <v>6</v>
      </c>
      <c r="F25" s="50">
        <v>25</v>
      </c>
      <c r="G25" s="15" t="s">
        <v>374</v>
      </c>
      <c r="H25" s="51" t="s">
        <v>375</v>
      </c>
      <c r="I25" s="51" t="s">
        <v>376</v>
      </c>
      <c r="J25" s="53"/>
      <c r="K25" s="14"/>
    </row>
    <row r="26" spans="2:11" ht="143.1">
      <c r="B26" s="47">
        <v>4</v>
      </c>
      <c r="C26" s="48"/>
      <c r="D26" s="49" t="s">
        <v>47</v>
      </c>
      <c r="E26" s="50">
        <v>8</v>
      </c>
      <c r="F26" s="50">
        <v>30</v>
      </c>
      <c r="G26" s="15" t="s">
        <v>377</v>
      </c>
      <c r="H26" s="51" t="s">
        <v>378</v>
      </c>
      <c r="I26" s="51" t="s">
        <v>379</v>
      </c>
      <c r="J26" s="53"/>
      <c r="K26" s="14"/>
    </row>
    <row r="27" spans="2:11" ht="182.1">
      <c r="B27" s="47">
        <v>4</v>
      </c>
      <c r="C27" s="48"/>
      <c r="D27" s="49" t="s">
        <v>47</v>
      </c>
      <c r="E27" s="50">
        <v>8</v>
      </c>
      <c r="F27" s="50">
        <v>30</v>
      </c>
      <c r="G27" s="15" t="s">
        <v>380</v>
      </c>
      <c r="H27" s="51" t="s">
        <v>381</v>
      </c>
      <c r="I27" s="51" t="s">
        <v>382</v>
      </c>
      <c r="J27" s="53"/>
      <c r="K27" s="14"/>
    </row>
    <row r="28" spans="2:11" ht="221.1">
      <c r="B28" s="47">
        <v>4</v>
      </c>
      <c r="C28" s="48"/>
      <c r="D28" s="49" t="s">
        <v>60</v>
      </c>
      <c r="E28" s="50">
        <v>10</v>
      </c>
      <c r="F28" s="50">
        <v>35</v>
      </c>
      <c r="G28" s="15" t="s">
        <v>383</v>
      </c>
      <c r="H28" s="51" t="s">
        <v>384</v>
      </c>
      <c r="I28" s="55" t="s">
        <v>385</v>
      </c>
      <c r="J28" s="53"/>
      <c r="K28" s="14"/>
    </row>
    <row r="29" spans="2:11" ht="168.95">
      <c r="B29" s="47">
        <v>4</v>
      </c>
      <c r="C29" s="48"/>
      <c r="D29" s="49" t="s">
        <v>60</v>
      </c>
      <c r="E29" s="50">
        <v>10</v>
      </c>
      <c r="F29" s="50">
        <v>35</v>
      </c>
      <c r="G29" s="15" t="s">
        <v>386</v>
      </c>
      <c r="H29" s="51" t="s">
        <v>387</v>
      </c>
      <c r="I29" s="55" t="s">
        <v>388</v>
      </c>
      <c r="J29" s="53"/>
      <c r="K29" s="14"/>
    </row>
    <row r="30" spans="2:11" s="79" customFormat="1">
      <c r="B30" s="72"/>
      <c r="C30" s="73"/>
      <c r="D30" s="74"/>
      <c r="E30" s="75"/>
      <c r="F30" s="75"/>
      <c r="G30" s="60"/>
      <c r="H30" s="76"/>
      <c r="I30" s="89"/>
      <c r="J30" s="78"/>
      <c r="K30" s="77"/>
    </row>
    <row r="31" spans="2:11" ht="104.1">
      <c r="B31" s="47">
        <v>5</v>
      </c>
      <c r="C31" s="48"/>
      <c r="D31" s="49" t="s">
        <v>28</v>
      </c>
      <c r="E31" s="50">
        <v>6</v>
      </c>
      <c r="F31" s="50">
        <v>25</v>
      </c>
      <c r="G31" s="15" t="s">
        <v>389</v>
      </c>
      <c r="H31" s="51" t="s">
        <v>390</v>
      </c>
      <c r="I31" s="55" t="s">
        <v>391</v>
      </c>
      <c r="J31" s="53"/>
      <c r="K31" s="14"/>
    </row>
    <row r="32" spans="2:11" ht="156">
      <c r="B32" s="47">
        <v>5</v>
      </c>
      <c r="C32" s="48"/>
      <c r="D32" s="49" t="s">
        <v>47</v>
      </c>
      <c r="E32" s="50">
        <v>8</v>
      </c>
      <c r="F32" s="50">
        <v>30</v>
      </c>
      <c r="G32" s="15" t="s">
        <v>392</v>
      </c>
      <c r="H32" s="51" t="s">
        <v>393</v>
      </c>
      <c r="I32" s="55" t="s">
        <v>394</v>
      </c>
      <c r="J32" s="53"/>
      <c r="K32" s="14"/>
    </row>
    <row r="33" spans="2:11" ht="182.1">
      <c r="B33" s="47">
        <v>5</v>
      </c>
      <c r="C33" s="48"/>
      <c r="D33" s="49" t="s">
        <v>47</v>
      </c>
      <c r="E33" s="50">
        <v>8</v>
      </c>
      <c r="F33" s="50">
        <v>30</v>
      </c>
      <c r="G33" s="15" t="s">
        <v>395</v>
      </c>
      <c r="H33" s="51" t="s">
        <v>396</v>
      </c>
      <c r="I33" s="55" t="s">
        <v>397</v>
      </c>
      <c r="J33" s="53"/>
      <c r="K33" s="14"/>
    </row>
    <row r="34" spans="2:11" ht="104.1">
      <c r="B34" s="47">
        <v>5</v>
      </c>
      <c r="C34" s="48"/>
      <c r="D34" s="49" t="s">
        <v>60</v>
      </c>
      <c r="E34" s="50">
        <v>10</v>
      </c>
      <c r="F34" s="50">
        <v>35</v>
      </c>
      <c r="G34" s="15" t="s">
        <v>398</v>
      </c>
      <c r="H34" s="51" t="s">
        <v>399</v>
      </c>
      <c r="I34" s="55" t="s">
        <v>400</v>
      </c>
      <c r="J34" s="53"/>
      <c r="K34" s="14"/>
    </row>
    <row r="35" spans="2:11" ht="156">
      <c r="B35" s="47">
        <v>5</v>
      </c>
      <c r="C35" s="48"/>
      <c r="D35" s="49" t="s">
        <v>60</v>
      </c>
      <c r="E35" s="50">
        <v>10</v>
      </c>
      <c r="F35" s="50">
        <v>35</v>
      </c>
      <c r="G35" s="15" t="s">
        <v>401</v>
      </c>
      <c r="H35" s="51" t="s">
        <v>402</v>
      </c>
      <c r="I35" s="55" t="s">
        <v>403</v>
      </c>
      <c r="J35" s="53"/>
      <c r="K35" s="14"/>
    </row>
    <row r="36" spans="2:11" s="79" customFormat="1">
      <c r="B36" s="72"/>
      <c r="C36" s="73"/>
      <c r="D36" s="74"/>
      <c r="E36" s="75"/>
      <c r="F36" s="75"/>
      <c r="G36" s="60"/>
      <c r="H36" s="76"/>
      <c r="I36" s="89"/>
      <c r="J36" s="78"/>
      <c r="K36" s="77"/>
    </row>
    <row r="37" spans="2:11" ht="90.95">
      <c r="B37" s="47">
        <v>6</v>
      </c>
      <c r="C37" s="48"/>
      <c r="D37" s="49" t="s">
        <v>28</v>
      </c>
      <c r="E37" s="50">
        <v>6</v>
      </c>
      <c r="F37" s="50">
        <v>25</v>
      </c>
      <c r="G37" s="15" t="s">
        <v>404</v>
      </c>
      <c r="H37" s="51" t="s">
        <v>405</v>
      </c>
      <c r="I37" s="55" t="s">
        <v>406</v>
      </c>
      <c r="J37" s="53"/>
      <c r="K37" s="14"/>
    </row>
    <row r="38" spans="2:11" ht="168.95">
      <c r="B38" s="47">
        <v>6</v>
      </c>
      <c r="C38" s="48"/>
      <c r="D38" s="49" t="s">
        <v>28</v>
      </c>
      <c r="E38" s="50">
        <v>6</v>
      </c>
      <c r="F38" s="50">
        <v>25</v>
      </c>
      <c r="G38" s="15" t="s">
        <v>407</v>
      </c>
      <c r="H38" s="51" t="s">
        <v>408</v>
      </c>
      <c r="I38" s="55" t="s">
        <v>409</v>
      </c>
      <c r="J38" s="53"/>
      <c r="K38" s="14"/>
    </row>
    <row r="39" spans="2:11" ht="143.1">
      <c r="B39" s="47">
        <v>6</v>
      </c>
      <c r="C39" s="48"/>
      <c r="D39" s="49" t="s">
        <v>47</v>
      </c>
      <c r="E39" s="50">
        <v>8</v>
      </c>
      <c r="F39" s="50">
        <v>30</v>
      </c>
      <c r="G39" s="15" t="s">
        <v>410</v>
      </c>
      <c r="H39" s="51" t="s">
        <v>411</v>
      </c>
      <c r="I39" s="55" t="s">
        <v>412</v>
      </c>
      <c r="J39" s="53"/>
      <c r="K39" s="14"/>
    </row>
    <row r="40" spans="2:11" ht="104.1">
      <c r="B40" s="47">
        <v>6</v>
      </c>
      <c r="C40" s="48"/>
      <c r="D40" s="49" t="s">
        <v>47</v>
      </c>
      <c r="E40" s="50">
        <v>8</v>
      </c>
      <c r="F40" s="50">
        <v>30</v>
      </c>
      <c r="G40" s="15" t="s">
        <v>413</v>
      </c>
      <c r="H40" s="51" t="s">
        <v>414</v>
      </c>
      <c r="I40" s="55" t="s">
        <v>415</v>
      </c>
      <c r="J40" s="53"/>
      <c r="K40" s="14"/>
    </row>
    <row r="41" spans="2:11" ht="246.95">
      <c r="B41" s="47">
        <v>6</v>
      </c>
      <c r="C41" s="48"/>
      <c r="D41" s="49" t="s">
        <v>60</v>
      </c>
      <c r="E41" s="50">
        <v>10</v>
      </c>
      <c r="F41" s="50">
        <v>35</v>
      </c>
      <c r="G41" s="15" t="s">
        <v>416</v>
      </c>
      <c r="H41" s="51" t="s">
        <v>417</v>
      </c>
      <c r="I41" s="55" t="s">
        <v>418</v>
      </c>
      <c r="J41" s="53"/>
      <c r="K41" s="14"/>
    </row>
    <row r="42" spans="2:11" ht="260.10000000000002">
      <c r="B42" s="47">
        <v>6</v>
      </c>
      <c r="C42" s="48"/>
      <c r="D42" s="49" t="s">
        <v>60</v>
      </c>
      <c r="E42" s="50">
        <v>10</v>
      </c>
      <c r="F42" s="50">
        <v>35</v>
      </c>
      <c r="G42" s="15" t="s">
        <v>419</v>
      </c>
      <c r="H42" s="51" t="s">
        <v>420</v>
      </c>
      <c r="I42" s="55" t="s">
        <v>421</v>
      </c>
      <c r="J42" s="53"/>
      <c r="K42" s="14"/>
    </row>
    <row r="43" spans="2:11" s="79" customFormat="1">
      <c r="B43" s="72"/>
      <c r="C43" s="73"/>
      <c r="D43" s="74"/>
      <c r="E43" s="75"/>
      <c r="F43" s="75"/>
      <c r="G43" s="60"/>
      <c r="H43" s="76"/>
      <c r="I43" s="89"/>
      <c r="J43" s="78"/>
      <c r="K43" s="77"/>
    </row>
    <row r="44" spans="2:11" ht="104.1">
      <c r="B44" s="47">
        <v>7</v>
      </c>
      <c r="C44" s="48"/>
      <c r="D44" s="49" t="s">
        <v>28</v>
      </c>
      <c r="E44" s="50">
        <v>6</v>
      </c>
      <c r="F44" s="50">
        <v>25</v>
      </c>
      <c r="G44" s="15" t="s">
        <v>422</v>
      </c>
      <c r="H44" s="51" t="s">
        <v>423</v>
      </c>
      <c r="I44" s="55" t="s">
        <v>424</v>
      </c>
      <c r="J44" s="53"/>
      <c r="K44" s="14"/>
    </row>
    <row r="45" spans="2:11" ht="104.1">
      <c r="B45" s="47">
        <v>7</v>
      </c>
      <c r="C45" s="48"/>
      <c r="D45" s="49" t="s">
        <v>28</v>
      </c>
      <c r="E45" s="50">
        <v>6</v>
      </c>
      <c r="F45" s="50">
        <v>25</v>
      </c>
      <c r="G45" s="15" t="s">
        <v>425</v>
      </c>
      <c r="H45" s="51" t="s">
        <v>426</v>
      </c>
      <c r="I45" s="55" t="s">
        <v>427</v>
      </c>
      <c r="J45" s="53"/>
      <c r="K45" s="14"/>
    </row>
    <row r="46" spans="2:11" ht="104.1">
      <c r="B46" s="47">
        <v>7</v>
      </c>
      <c r="C46" s="48"/>
      <c r="D46" s="49" t="s">
        <v>47</v>
      </c>
      <c r="E46" s="50">
        <v>8</v>
      </c>
      <c r="F46" s="50">
        <v>30</v>
      </c>
      <c r="G46" s="15" t="s">
        <v>428</v>
      </c>
      <c r="H46" s="51" t="s">
        <v>429</v>
      </c>
      <c r="I46" s="55" t="s">
        <v>430</v>
      </c>
      <c r="J46" s="53"/>
      <c r="K46" s="14"/>
    </row>
    <row r="47" spans="2:11" ht="207.95">
      <c r="B47" s="47">
        <v>7</v>
      </c>
      <c r="C47" s="48"/>
      <c r="D47" s="49" t="s">
        <v>47</v>
      </c>
      <c r="E47" s="50">
        <v>8</v>
      </c>
      <c r="F47" s="50">
        <v>30</v>
      </c>
      <c r="G47" s="15" t="s">
        <v>431</v>
      </c>
      <c r="H47" s="51" t="s">
        <v>432</v>
      </c>
      <c r="I47" s="55" t="s">
        <v>433</v>
      </c>
      <c r="J47" s="53"/>
      <c r="K47" s="14"/>
    </row>
    <row r="48" spans="2:11" ht="207.95">
      <c r="B48" s="47">
        <v>7</v>
      </c>
      <c r="C48" s="48"/>
      <c r="D48" s="49" t="s">
        <v>60</v>
      </c>
      <c r="E48" s="50">
        <v>10</v>
      </c>
      <c r="F48" s="50">
        <v>35</v>
      </c>
      <c r="G48" s="15" t="s">
        <v>434</v>
      </c>
      <c r="H48" s="51" t="s">
        <v>435</v>
      </c>
      <c r="I48" s="55" t="s">
        <v>436</v>
      </c>
      <c r="J48" s="53"/>
      <c r="K48" s="14"/>
    </row>
    <row r="49" spans="2:11" ht="390">
      <c r="B49" s="47">
        <v>7</v>
      </c>
      <c r="C49" s="48"/>
      <c r="D49" s="49" t="s">
        <v>60</v>
      </c>
      <c r="E49" s="50">
        <v>10</v>
      </c>
      <c r="F49" s="50">
        <v>35</v>
      </c>
      <c r="G49" s="15" t="s">
        <v>437</v>
      </c>
      <c r="H49" s="51" t="s">
        <v>438</v>
      </c>
      <c r="I49" s="55" t="s">
        <v>439</v>
      </c>
      <c r="J49" s="53"/>
      <c r="K49" s="14"/>
    </row>
    <row r="50" spans="2:11">
      <c r="B50" s="82"/>
      <c r="C50" s="83"/>
      <c r="D50" s="84"/>
      <c r="E50" s="85"/>
      <c r="F50" s="85"/>
      <c r="G50" s="67"/>
      <c r="H50" s="86"/>
      <c r="I50" s="86"/>
      <c r="J50" s="87"/>
      <c r="K50" s="31"/>
    </row>
    <row r="51" spans="2:11">
      <c r="B51" s="82"/>
      <c r="C51" s="83"/>
      <c r="D51" s="84"/>
      <c r="E51" s="85"/>
      <c r="F51" s="85"/>
      <c r="G51" s="67"/>
      <c r="H51" s="86"/>
      <c r="I51" s="86"/>
      <c r="J51" s="87"/>
      <c r="K51" s="31"/>
    </row>
    <row r="52" spans="2:11">
      <c r="B52" s="82"/>
      <c r="C52" s="83"/>
      <c r="D52" s="84"/>
      <c r="E52" s="85"/>
      <c r="F52" s="85"/>
      <c r="G52" s="67"/>
      <c r="H52" s="86"/>
      <c r="I52" s="86"/>
      <c r="J52" s="87"/>
      <c r="K52" s="31"/>
    </row>
    <row r="53" spans="2:11">
      <c r="B53" s="82"/>
      <c r="C53" s="83"/>
      <c r="D53" s="84"/>
      <c r="E53" s="85"/>
      <c r="F53" s="85"/>
      <c r="G53" s="67"/>
      <c r="H53" s="86"/>
      <c r="I53" s="86"/>
      <c r="J53" s="87"/>
      <c r="K53" s="31"/>
    </row>
    <row r="54" spans="2:11">
      <c r="B54" s="82"/>
      <c r="C54" s="83"/>
      <c r="D54" s="84"/>
      <c r="E54" s="85"/>
      <c r="F54" s="85"/>
      <c r="G54" s="67"/>
      <c r="H54" s="86"/>
      <c r="I54" s="86"/>
      <c r="J54" s="87"/>
      <c r="K54" s="31"/>
    </row>
    <row r="55" spans="2:11">
      <c r="B55" s="82"/>
      <c r="C55" s="83"/>
      <c r="D55" s="84"/>
      <c r="E55" s="85"/>
      <c r="F55" s="85"/>
      <c r="G55" s="67"/>
      <c r="H55" s="86"/>
      <c r="I55" s="86"/>
      <c r="J55" s="87"/>
      <c r="K55" s="31"/>
    </row>
    <row r="56" spans="2:11">
      <c r="B56" s="82"/>
      <c r="C56" s="83"/>
      <c r="D56" s="84"/>
      <c r="E56" s="85"/>
      <c r="F56" s="85"/>
      <c r="G56" s="67"/>
      <c r="H56" s="86"/>
      <c r="I56" s="86"/>
      <c r="J56" s="87"/>
      <c r="K56" s="31"/>
    </row>
    <row r="57" spans="2:11">
      <c r="B57" s="82"/>
      <c r="C57" s="83"/>
      <c r="D57" s="84"/>
      <c r="E57" s="85"/>
      <c r="F57" s="85"/>
      <c r="G57" s="67"/>
      <c r="H57" s="86"/>
      <c r="I57" s="86"/>
      <c r="J57" s="87"/>
      <c r="K57" s="31"/>
    </row>
    <row r="58" spans="2:11">
      <c r="B58" s="82"/>
      <c r="C58" s="83"/>
      <c r="D58" s="84"/>
      <c r="E58" s="85"/>
      <c r="F58" s="85"/>
      <c r="G58" s="67"/>
      <c r="H58" s="86"/>
      <c r="I58" s="86"/>
      <c r="J58" s="87"/>
      <c r="K58" s="31"/>
    </row>
    <row r="59" spans="2:11">
      <c r="B59" s="82"/>
      <c r="C59" s="83"/>
      <c r="D59" s="84"/>
      <c r="E59" s="85"/>
      <c r="F59" s="85"/>
      <c r="G59" s="67"/>
      <c r="H59" s="86"/>
      <c r="I59" s="86"/>
      <c r="J59" s="87"/>
      <c r="K59" s="31"/>
    </row>
    <row r="60" spans="2:11">
      <c r="B60" s="82"/>
      <c r="C60" s="83"/>
      <c r="D60" s="84"/>
      <c r="E60" s="85"/>
      <c r="F60" s="85"/>
      <c r="G60" s="67"/>
      <c r="H60" s="86"/>
      <c r="I60" s="86"/>
      <c r="J60" s="87"/>
      <c r="K60" s="31"/>
    </row>
    <row r="61" spans="2:11">
      <c r="B61" s="82"/>
      <c r="C61" s="83"/>
      <c r="D61" s="84"/>
      <c r="E61" s="85"/>
      <c r="F61" s="85"/>
      <c r="G61" s="67"/>
      <c r="H61" s="86"/>
      <c r="I61" s="86"/>
      <c r="J61" s="87"/>
      <c r="K61" s="31"/>
    </row>
    <row r="62" spans="2:11">
      <c r="B62" s="82"/>
      <c r="C62" s="83"/>
      <c r="D62" s="84"/>
      <c r="E62" s="85"/>
      <c r="F62" s="85"/>
      <c r="G62" s="67"/>
      <c r="H62" s="86"/>
      <c r="I62" s="86"/>
      <c r="J62" s="87"/>
      <c r="K62" s="31"/>
    </row>
    <row r="63" spans="2:11">
      <c r="B63" s="82"/>
      <c r="C63" s="83"/>
      <c r="D63" s="84"/>
      <c r="E63" s="85"/>
      <c r="F63" s="85"/>
      <c r="G63" s="67"/>
      <c r="H63" s="86"/>
      <c r="I63" s="86"/>
      <c r="J63" s="87"/>
      <c r="K63" s="31"/>
    </row>
    <row r="64" spans="2:11">
      <c r="B64" s="82"/>
      <c r="C64" s="83"/>
      <c r="D64" s="84"/>
      <c r="E64" s="85"/>
      <c r="F64" s="85"/>
      <c r="G64" s="67"/>
      <c r="H64" s="86"/>
      <c r="I64" s="86"/>
      <c r="J64" s="87"/>
      <c r="K64" s="31"/>
    </row>
    <row r="65" spans="2:11">
      <c r="B65" s="82"/>
      <c r="C65" s="83"/>
      <c r="D65" s="84"/>
      <c r="E65" s="85"/>
      <c r="F65" s="85"/>
      <c r="G65" s="67"/>
      <c r="H65" s="86"/>
      <c r="I65" s="86"/>
      <c r="J65" s="87"/>
      <c r="K65" s="31"/>
    </row>
    <row r="66" spans="2:11">
      <c r="B66" s="82"/>
      <c r="C66" s="83"/>
      <c r="D66" s="84"/>
      <c r="E66" s="85"/>
      <c r="F66" s="85"/>
      <c r="G66" s="67"/>
      <c r="H66" s="86"/>
      <c r="I66" s="86"/>
      <c r="J66" s="87"/>
      <c r="K66" s="31"/>
    </row>
    <row r="67" spans="2:11">
      <c r="B67" s="82"/>
      <c r="C67" s="83"/>
      <c r="D67" s="84"/>
      <c r="E67" s="85"/>
      <c r="F67" s="85"/>
      <c r="G67" s="67"/>
      <c r="H67" s="86"/>
      <c r="I67" s="86"/>
      <c r="J67" s="87"/>
      <c r="K67" s="31"/>
    </row>
    <row r="68" spans="2:11">
      <c r="B68" s="82"/>
      <c r="C68" s="83"/>
      <c r="D68" s="84"/>
      <c r="E68" s="85"/>
      <c r="F68" s="85"/>
      <c r="G68" s="67"/>
      <c r="H68" s="86"/>
      <c r="I68" s="86"/>
      <c r="J68" s="87"/>
      <c r="K68" s="31"/>
    </row>
    <row r="69" spans="2:11">
      <c r="B69" s="82"/>
      <c r="C69" s="83"/>
      <c r="D69" s="84"/>
      <c r="E69" s="85"/>
      <c r="F69" s="85"/>
      <c r="G69" s="67"/>
      <c r="H69" s="86"/>
      <c r="I69" s="86"/>
      <c r="J69" s="87"/>
      <c r="K69" s="31"/>
    </row>
    <row r="70" spans="2:11">
      <c r="B70" s="82"/>
      <c r="C70" s="83"/>
      <c r="D70" s="84"/>
      <c r="E70" s="85"/>
      <c r="F70" s="85"/>
      <c r="G70" s="67"/>
      <c r="H70" s="86"/>
      <c r="I70" s="86"/>
      <c r="J70" s="87"/>
      <c r="K70" s="31"/>
    </row>
    <row r="71" spans="2:11">
      <c r="B71" s="82"/>
      <c r="C71" s="83"/>
      <c r="D71" s="84"/>
      <c r="E71" s="85"/>
      <c r="F71" s="85"/>
      <c r="G71" s="67"/>
      <c r="H71" s="86"/>
      <c r="I71" s="86"/>
      <c r="J71" s="87"/>
      <c r="K71" s="31"/>
    </row>
    <row r="72" spans="2:11">
      <c r="B72" s="82"/>
      <c r="C72" s="83"/>
      <c r="D72" s="84"/>
      <c r="E72" s="85"/>
      <c r="F72" s="85"/>
      <c r="G72" s="67"/>
      <c r="H72" s="86"/>
      <c r="I72" s="86"/>
      <c r="J72" s="87"/>
      <c r="K72" s="31"/>
    </row>
    <row r="73" spans="2:11">
      <c r="B73" s="82"/>
      <c r="C73" s="83"/>
      <c r="D73" s="84"/>
      <c r="E73" s="85"/>
      <c r="F73" s="85"/>
      <c r="G73" s="67"/>
      <c r="H73" s="86"/>
      <c r="I73" s="86"/>
      <c r="J73" s="87"/>
      <c r="K73" s="31"/>
    </row>
    <row r="74" spans="2:11">
      <c r="B74" s="82"/>
      <c r="C74" s="83"/>
      <c r="D74" s="84"/>
      <c r="E74" s="85"/>
      <c r="F74" s="85"/>
      <c r="G74" s="67"/>
      <c r="H74" s="86"/>
      <c r="I74" s="86"/>
      <c r="J74" s="87"/>
      <c r="K74" s="31"/>
    </row>
    <row r="75" spans="2:11">
      <c r="B75" s="82"/>
      <c r="C75" s="83"/>
      <c r="D75" s="84"/>
      <c r="E75" s="85"/>
      <c r="F75" s="85"/>
      <c r="G75" s="67"/>
      <c r="H75" s="86"/>
      <c r="I75" s="86"/>
      <c r="J75" s="87"/>
      <c r="K75" s="31"/>
    </row>
    <row r="76" spans="2:11">
      <c r="B76" s="82"/>
      <c r="C76" s="83"/>
      <c r="D76" s="84"/>
      <c r="E76" s="85"/>
      <c r="F76" s="85"/>
      <c r="G76" s="67"/>
      <c r="H76" s="86"/>
      <c r="I76" s="86"/>
      <c r="J76" s="87"/>
      <c r="K76" s="31"/>
    </row>
    <row r="77" spans="2:11">
      <c r="B77" s="82"/>
      <c r="C77" s="83"/>
      <c r="D77" s="84"/>
      <c r="E77" s="85"/>
      <c r="F77" s="85"/>
      <c r="G77" s="67"/>
      <c r="H77" s="86"/>
      <c r="I77" s="86"/>
      <c r="J77" s="87"/>
      <c r="K77" s="31"/>
    </row>
    <row r="78" spans="2:11">
      <c r="B78" s="82"/>
      <c r="C78" s="83"/>
      <c r="D78" s="84"/>
      <c r="E78" s="85"/>
      <c r="F78" s="85"/>
      <c r="G78" s="67"/>
      <c r="H78" s="86"/>
      <c r="I78" s="86"/>
      <c r="J78" s="87"/>
      <c r="K78" s="31"/>
    </row>
    <row r="79" spans="2:11">
      <c r="B79" s="82"/>
      <c r="C79" s="83"/>
      <c r="D79" s="84"/>
      <c r="E79" s="85"/>
      <c r="F79" s="85"/>
      <c r="G79" s="67"/>
      <c r="H79" s="86"/>
      <c r="I79" s="86"/>
      <c r="J79" s="87"/>
      <c r="K79" s="31"/>
    </row>
    <row r="80" spans="2:11">
      <c r="B80" s="82"/>
      <c r="C80" s="83"/>
      <c r="D80" s="84"/>
      <c r="E80" s="85"/>
      <c r="F80" s="85"/>
      <c r="G80" s="67"/>
      <c r="H80" s="86"/>
      <c r="I80" s="86"/>
      <c r="J80" s="87"/>
      <c r="K80" s="31"/>
    </row>
    <row r="81" spans="2:11">
      <c r="B81" s="82"/>
      <c r="C81" s="83"/>
      <c r="D81" s="84"/>
      <c r="E81" s="85"/>
      <c r="F81" s="85"/>
      <c r="G81" s="67"/>
      <c r="H81" s="86"/>
      <c r="I81" s="86"/>
      <c r="J81" s="87"/>
      <c r="K81" s="31"/>
    </row>
    <row r="82" spans="2:11">
      <c r="B82" s="82"/>
      <c r="C82" s="83"/>
      <c r="D82" s="84"/>
      <c r="E82" s="85"/>
      <c r="F82" s="85"/>
      <c r="G82" s="67"/>
      <c r="H82" s="86"/>
      <c r="I82" s="86"/>
      <c r="J82" s="87"/>
      <c r="K82" s="31"/>
    </row>
    <row r="83" spans="2:11">
      <c r="B83" s="82"/>
      <c r="C83" s="83"/>
      <c r="D83" s="84"/>
      <c r="E83" s="85"/>
      <c r="F83" s="85"/>
      <c r="G83" s="67"/>
      <c r="H83" s="86"/>
      <c r="I83" s="86"/>
      <c r="J83" s="87"/>
      <c r="K83" s="31"/>
    </row>
    <row r="84" spans="2:11">
      <c r="B84" s="82"/>
      <c r="C84" s="83"/>
      <c r="D84" s="84"/>
      <c r="E84" s="85"/>
      <c r="F84" s="85"/>
      <c r="G84" s="67"/>
      <c r="H84" s="86"/>
      <c r="I84" s="86"/>
      <c r="J84" s="87"/>
      <c r="K84" s="31"/>
    </row>
    <row r="85" spans="2:11">
      <c r="B85" s="82"/>
      <c r="C85" s="83"/>
      <c r="D85" s="84"/>
      <c r="E85" s="85"/>
      <c r="F85" s="85"/>
      <c r="G85" s="67"/>
      <c r="H85" s="86"/>
      <c r="I85" s="86"/>
      <c r="J85" s="87"/>
      <c r="K85" s="31"/>
    </row>
    <row r="86" spans="2:11">
      <c r="B86" s="82"/>
      <c r="C86" s="83"/>
      <c r="D86" s="84"/>
      <c r="E86" s="85"/>
      <c r="F86" s="85"/>
      <c r="G86" s="67"/>
      <c r="H86" s="86"/>
      <c r="I86" s="86"/>
      <c r="J86" s="87"/>
      <c r="K86" s="31"/>
    </row>
    <row r="87" spans="2:11">
      <c r="B87" s="82"/>
      <c r="C87" s="83"/>
      <c r="D87" s="84"/>
      <c r="E87" s="85"/>
      <c r="F87" s="85"/>
      <c r="G87" s="67"/>
      <c r="H87" s="86"/>
      <c r="I87" s="86"/>
      <c r="J87" s="87"/>
      <c r="K87" s="31"/>
    </row>
    <row r="88" spans="2:11">
      <c r="B88" s="82"/>
      <c r="C88" s="83"/>
      <c r="D88" s="84"/>
      <c r="E88" s="85"/>
      <c r="F88" s="85"/>
      <c r="G88" s="67"/>
      <c r="H88" s="86"/>
      <c r="I88" s="86"/>
      <c r="J88" s="87"/>
      <c r="K88" s="31"/>
    </row>
    <row r="89" spans="2:11">
      <c r="B89" s="82"/>
      <c r="C89" s="83"/>
      <c r="D89" s="84"/>
      <c r="E89" s="85"/>
      <c r="F89" s="85"/>
      <c r="G89" s="67"/>
      <c r="H89" s="86"/>
      <c r="I89" s="86"/>
      <c r="J89" s="87"/>
      <c r="K89" s="31"/>
    </row>
    <row r="90" spans="2:11">
      <c r="B90" s="82"/>
      <c r="C90" s="83"/>
      <c r="D90" s="84"/>
      <c r="E90" s="85"/>
      <c r="F90" s="85"/>
      <c r="G90" s="67"/>
      <c r="H90" s="86"/>
      <c r="I90" s="86"/>
      <c r="J90" s="87"/>
      <c r="K90" s="31"/>
    </row>
    <row r="91" spans="2:11">
      <c r="B91" s="82"/>
      <c r="C91" s="83"/>
      <c r="D91" s="84"/>
      <c r="E91" s="85"/>
      <c r="F91" s="85"/>
      <c r="G91" s="67"/>
      <c r="H91" s="86"/>
      <c r="I91" s="86"/>
      <c r="J91" s="87"/>
      <c r="K91" s="31"/>
    </row>
    <row r="92" spans="2:11">
      <c r="B92" s="82"/>
      <c r="C92" s="83"/>
      <c r="D92" s="84"/>
      <c r="E92" s="85"/>
      <c r="F92" s="85"/>
      <c r="G92" s="67"/>
      <c r="H92" s="86"/>
      <c r="I92" s="86"/>
      <c r="J92" s="87"/>
      <c r="K92" s="31"/>
    </row>
    <row r="93" spans="2:11">
      <c r="B93" s="82"/>
      <c r="C93" s="83"/>
      <c r="D93" s="84"/>
      <c r="E93" s="85"/>
      <c r="F93" s="85"/>
      <c r="G93" s="67"/>
      <c r="H93" s="86"/>
      <c r="I93" s="86"/>
      <c r="J93" s="87"/>
      <c r="K93" s="31"/>
    </row>
    <row r="94" spans="2:11">
      <c r="B94" s="82"/>
      <c r="C94" s="83"/>
      <c r="D94" s="84"/>
      <c r="E94" s="85"/>
      <c r="F94" s="85"/>
      <c r="G94" s="67"/>
      <c r="H94" s="86"/>
      <c r="I94" s="86"/>
      <c r="J94" s="87"/>
      <c r="K94" s="31"/>
    </row>
    <row r="95" spans="2:11">
      <c r="B95" s="82"/>
      <c r="C95" s="83"/>
      <c r="D95" s="84"/>
      <c r="E95" s="85"/>
      <c r="F95" s="85"/>
      <c r="G95" s="67"/>
      <c r="H95" s="86"/>
      <c r="I95" s="86"/>
      <c r="J95" s="87"/>
      <c r="K95" s="31"/>
    </row>
    <row r="96" spans="2:11">
      <c r="B96" s="82"/>
      <c r="C96" s="83"/>
      <c r="D96" s="84"/>
      <c r="E96" s="85"/>
      <c r="F96" s="85"/>
      <c r="G96" s="67"/>
      <c r="H96" s="86"/>
      <c r="I96" s="86"/>
      <c r="J96" s="87"/>
      <c r="K96" s="31"/>
    </row>
    <row r="97" spans="2:11">
      <c r="B97" s="82"/>
      <c r="C97" s="83"/>
      <c r="D97" s="84"/>
      <c r="E97" s="85"/>
      <c r="F97" s="85"/>
      <c r="G97" s="67"/>
      <c r="H97" s="86"/>
      <c r="I97" s="86"/>
      <c r="J97" s="87"/>
      <c r="K97" s="31"/>
    </row>
    <row r="98" spans="2:11">
      <c r="B98" s="82"/>
      <c r="C98" s="83"/>
      <c r="D98" s="84"/>
      <c r="E98" s="85"/>
      <c r="F98" s="85"/>
      <c r="G98" s="67"/>
      <c r="H98" s="86"/>
      <c r="I98" s="86"/>
      <c r="J98" s="87"/>
      <c r="K98" s="31"/>
    </row>
    <row r="99" spans="2:11">
      <c r="B99" s="82"/>
      <c r="C99" s="83"/>
      <c r="D99" s="84"/>
      <c r="E99" s="85"/>
      <c r="F99" s="85"/>
      <c r="G99" s="67"/>
      <c r="H99" s="86"/>
      <c r="I99" s="86"/>
      <c r="J99" s="87"/>
      <c r="K99" s="31"/>
    </row>
    <row r="100" spans="2:11">
      <c r="B100" s="82"/>
      <c r="C100" s="83"/>
      <c r="D100" s="84"/>
      <c r="E100" s="85"/>
      <c r="F100" s="85"/>
      <c r="G100" s="67"/>
      <c r="H100" s="86"/>
      <c r="I100" s="86"/>
      <c r="J100" s="87"/>
      <c r="K100" s="31"/>
    </row>
    <row r="101" spans="2:11">
      <c r="B101" s="82"/>
      <c r="C101" s="83"/>
      <c r="D101" s="84"/>
      <c r="E101" s="85"/>
      <c r="F101" s="85"/>
      <c r="G101" s="67"/>
      <c r="H101" s="86"/>
      <c r="I101" s="86"/>
      <c r="J101" s="87"/>
      <c r="K101" s="31"/>
    </row>
    <row r="102" spans="2:11">
      <c r="B102" s="82"/>
      <c r="C102" s="83"/>
      <c r="D102" s="84"/>
      <c r="E102" s="85"/>
      <c r="F102" s="85"/>
      <c r="G102" s="67"/>
      <c r="H102" s="86"/>
      <c r="I102" s="86"/>
      <c r="J102" s="87"/>
      <c r="K102" s="31"/>
    </row>
    <row r="103" spans="2:11">
      <c r="B103" s="82"/>
      <c r="C103" s="83"/>
      <c r="D103" s="84"/>
      <c r="E103" s="85"/>
      <c r="F103" s="85"/>
      <c r="G103" s="67"/>
      <c r="H103" s="86"/>
      <c r="I103" s="86"/>
      <c r="J103" s="87"/>
      <c r="K103" s="31"/>
    </row>
    <row r="104" spans="2:11">
      <c r="B104" s="82"/>
      <c r="C104" s="83"/>
      <c r="D104" s="84"/>
      <c r="E104" s="85"/>
      <c r="F104" s="85"/>
      <c r="G104" s="67"/>
      <c r="H104" s="86"/>
      <c r="I104" s="86"/>
      <c r="J104" s="87"/>
      <c r="K104" s="31"/>
    </row>
    <row r="105" spans="2:11">
      <c r="B105" s="82"/>
      <c r="C105" s="83"/>
      <c r="D105" s="84"/>
      <c r="E105" s="85"/>
      <c r="F105" s="85"/>
      <c r="G105" s="67"/>
      <c r="H105" s="86"/>
      <c r="I105" s="86"/>
      <c r="J105" s="87"/>
      <c r="K105" s="31"/>
    </row>
    <row r="106" spans="2:11">
      <c r="B106" s="82"/>
      <c r="C106" s="83"/>
      <c r="D106" s="84"/>
      <c r="E106" s="85"/>
      <c r="F106" s="85"/>
      <c r="G106" s="67"/>
      <c r="H106" s="86"/>
      <c r="I106" s="86"/>
      <c r="J106" s="87"/>
      <c r="K106" s="31"/>
    </row>
    <row r="107" spans="2:11">
      <c r="B107" s="82"/>
      <c r="C107" s="83"/>
      <c r="D107" s="84"/>
      <c r="E107" s="85"/>
      <c r="F107" s="85"/>
      <c r="G107" s="67"/>
      <c r="H107" s="86"/>
      <c r="I107" s="86"/>
      <c r="J107" s="87"/>
      <c r="K107" s="31"/>
    </row>
    <row r="108" spans="2:11">
      <c r="B108" s="82"/>
      <c r="C108" s="83"/>
      <c r="D108" s="84"/>
      <c r="E108" s="85"/>
      <c r="F108" s="85"/>
      <c r="G108" s="67"/>
      <c r="H108" s="86"/>
      <c r="I108" s="86"/>
      <c r="J108" s="87"/>
      <c r="K108" s="31"/>
    </row>
    <row r="109" spans="2:11">
      <c r="B109" s="82"/>
      <c r="C109" s="83"/>
      <c r="D109" s="84"/>
      <c r="E109" s="85"/>
      <c r="F109" s="85"/>
      <c r="G109" s="67"/>
      <c r="H109" s="86"/>
      <c r="I109" s="86"/>
      <c r="J109" s="87"/>
      <c r="K109" s="31"/>
    </row>
    <row r="110" spans="2:11">
      <c r="B110" s="82"/>
      <c r="C110" s="83"/>
      <c r="D110" s="84"/>
      <c r="E110" s="85"/>
      <c r="F110" s="85"/>
      <c r="G110" s="67"/>
      <c r="H110" s="86"/>
      <c r="I110" s="86"/>
      <c r="J110" s="87"/>
      <c r="K110" s="31"/>
    </row>
    <row r="111" spans="2:11">
      <c r="B111" s="82"/>
      <c r="C111" s="83"/>
      <c r="D111" s="84"/>
      <c r="E111" s="85"/>
      <c r="F111" s="85"/>
      <c r="G111" s="67"/>
      <c r="H111" s="86"/>
      <c r="I111" s="86"/>
      <c r="J111" s="87"/>
      <c r="K111" s="31"/>
    </row>
    <row r="112" spans="2:11">
      <c r="B112" s="82"/>
      <c r="C112" s="83"/>
      <c r="D112" s="84"/>
      <c r="E112" s="85"/>
      <c r="F112" s="85"/>
      <c r="G112" s="67"/>
      <c r="H112" s="86"/>
      <c r="I112" s="86"/>
      <c r="J112" s="87"/>
      <c r="K112" s="31"/>
    </row>
    <row r="113" spans="2:11">
      <c r="B113" s="82"/>
      <c r="C113" s="83"/>
      <c r="D113" s="84"/>
      <c r="E113" s="85"/>
      <c r="F113" s="85"/>
      <c r="G113" s="67"/>
      <c r="H113" s="86"/>
      <c r="I113" s="86"/>
      <c r="J113" s="87"/>
      <c r="K113" s="31"/>
    </row>
    <row r="114" spans="2:11">
      <c r="B114" s="82"/>
      <c r="C114" s="83"/>
      <c r="D114" s="84"/>
      <c r="E114" s="85"/>
      <c r="F114" s="85"/>
      <c r="G114" s="67"/>
      <c r="H114" s="86"/>
      <c r="I114" s="86"/>
      <c r="J114" s="87"/>
      <c r="K114" s="31"/>
    </row>
    <row r="115" spans="2:11">
      <c r="B115" s="82"/>
      <c r="C115" s="83"/>
      <c r="D115" s="84"/>
      <c r="E115" s="85"/>
      <c r="F115" s="85"/>
      <c r="G115" s="67"/>
      <c r="H115" s="86"/>
      <c r="I115" s="86"/>
      <c r="J115" s="87"/>
      <c r="K115" s="31"/>
    </row>
    <row r="116" spans="2:11">
      <c r="B116" s="82"/>
      <c r="C116" s="83"/>
      <c r="D116" s="84"/>
      <c r="E116" s="85"/>
      <c r="F116" s="85"/>
      <c r="G116" s="67"/>
      <c r="H116" s="86"/>
      <c r="I116" s="86"/>
      <c r="J116" s="87"/>
      <c r="K116" s="31"/>
    </row>
    <row r="117" spans="2:11">
      <c r="B117" s="82"/>
      <c r="C117" s="83"/>
      <c r="D117" s="84"/>
      <c r="E117" s="85"/>
      <c r="F117" s="85"/>
      <c r="G117" s="67"/>
      <c r="H117" s="86"/>
      <c r="I117" s="86"/>
      <c r="J117" s="87"/>
      <c r="K117" s="31"/>
    </row>
    <row r="118" spans="2:11">
      <c r="B118" s="82"/>
      <c r="C118" s="83"/>
      <c r="D118" s="84"/>
      <c r="E118" s="85"/>
      <c r="F118" s="85"/>
      <c r="G118" s="67"/>
      <c r="H118" s="86"/>
      <c r="I118" s="86"/>
      <c r="J118" s="87"/>
      <c r="K118" s="31"/>
    </row>
    <row r="119" spans="2:11">
      <c r="B119" s="82"/>
      <c r="C119" s="83"/>
      <c r="D119" s="84"/>
      <c r="E119" s="85"/>
      <c r="F119" s="85"/>
      <c r="G119" s="67"/>
      <c r="H119" s="86"/>
      <c r="I119" s="86"/>
      <c r="J119" s="87"/>
      <c r="K119" s="31"/>
    </row>
    <row r="120" spans="2:11">
      <c r="B120" s="82"/>
      <c r="C120" s="83"/>
      <c r="D120" s="84"/>
      <c r="E120" s="85"/>
      <c r="F120" s="85"/>
      <c r="G120" s="67"/>
      <c r="H120" s="86"/>
      <c r="I120" s="86"/>
      <c r="J120" s="87"/>
      <c r="K120" s="31"/>
    </row>
    <row r="121" spans="2:11">
      <c r="B121" s="82"/>
      <c r="C121" s="83"/>
      <c r="D121" s="84"/>
      <c r="E121" s="85"/>
      <c r="F121" s="85"/>
      <c r="G121" s="67"/>
      <c r="H121" s="86"/>
      <c r="I121" s="86"/>
      <c r="J121" s="87"/>
      <c r="K121" s="31"/>
    </row>
    <row r="122" spans="2:11">
      <c r="B122" s="82"/>
      <c r="C122" s="83"/>
      <c r="D122" s="84"/>
      <c r="E122" s="85"/>
      <c r="F122" s="85"/>
      <c r="G122" s="67"/>
      <c r="H122" s="86"/>
      <c r="I122" s="86"/>
      <c r="J122" s="87"/>
      <c r="K122" s="31"/>
    </row>
    <row r="123" spans="2:11">
      <c r="B123" s="82"/>
      <c r="C123" s="83"/>
      <c r="D123" s="84"/>
      <c r="E123" s="85"/>
      <c r="F123" s="85"/>
      <c r="G123" s="67"/>
      <c r="H123" s="86"/>
      <c r="I123" s="86"/>
      <c r="J123" s="87"/>
      <c r="K123" s="31"/>
    </row>
    <row r="124" spans="2:11">
      <c r="B124" s="82"/>
      <c r="C124" s="83"/>
      <c r="D124" s="84"/>
      <c r="E124" s="85"/>
      <c r="F124" s="85"/>
      <c r="G124" s="67"/>
      <c r="H124" s="86"/>
      <c r="I124" s="86"/>
      <c r="J124" s="87"/>
      <c r="K124" s="31"/>
    </row>
    <row r="125" spans="2:11">
      <c r="B125" s="82"/>
      <c r="C125" s="83"/>
      <c r="D125" s="84"/>
      <c r="E125" s="85"/>
      <c r="F125" s="85"/>
      <c r="G125" s="67"/>
      <c r="H125" s="86"/>
      <c r="I125" s="86"/>
      <c r="J125" s="87"/>
      <c r="K125" s="31"/>
    </row>
    <row r="126" spans="2:11">
      <c r="B126" s="82"/>
      <c r="C126" s="83"/>
      <c r="D126" s="84"/>
      <c r="E126" s="85"/>
      <c r="F126" s="85"/>
      <c r="G126" s="67"/>
      <c r="H126" s="86"/>
      <c r="I126" s="86"/>
      <c r="J126" s="87"/>
      <c r="K126" s="31"/>
    </row>
    <row r="127" spans="2:11">
      <c r="B127" s="82"/>
      <c r="C127" s="83"/>
      <c r="D127" s="84"/>
      <c r="E127" s="85"/>
      <c r="F127" s="85"/>
      <c r="G127" s="67"/>
      <c r="H127" s="86"/>
      <c r="I127" s="86"/>
      <c r="J127" s="87"/>
      <c r="K127" s="31"/>
    </row>
    <row r="128" spans="2:11">
      <c r="B128" s="82"/>
      <c r="C128" s="83"/>
      <c r="D128" s="84"/>
      <c r="E128" s="85"/>
      <c r="F128" s="85"/>
      <c r="G128" s="67"/>
      <c r="H128" s="86"/>
      <c r="I128" s="86"/>
      <c r="J128" s="87"/>
      <c r="K128" s="31"/>
    </row>
    <row r="129" spans="2:11">
      <c r="B129" s="82"/>
      <c r="C129" s="83"/>
      <c r="D129" s="84"/>
      <c r="E129" s="85"/>
      <c r="F129" s="85"/>
      <c r="G129" s="67"/>
      <c r="H129" s="86"/>
      <c r="I129" s="86"/>
      <c r="J129" s="87"/>
      <c r="K129" s="31"/>
    </row>
    <row r="130" spans="2:11">
      <c r="B130" s="82"/>
      <c r="C130" s="83"/>
      <c r="D130" s="84"/>
      <c r="E130" s="85"/>
      <c r="F130" s="85"/>
      <c r="G130" s="67"/>
      <c r="H130" s="86"/>
      <c r="I130" s="86"/>
      <c r="J130" s="87"/>
      <c r="K130" s="31"/>
    </row>
    <row r="131" spans="2:11">
      <c r="B131" s="82"/>
      <c r="C131" s="83"/>
      <c r="D131" s="84"/>
      <c r="E131" s="85"/>
      <c r="F131" s="85"/>
      <c r="G131" s="67"/>
      <c r="H131" s="86"/>
      <c r="I131" s="86"/>
      <c r="J131" s="87"/>
      <c r="K131" s="31"/>
    </row>
    <row r="132" spans="2:11">
      <c r="B132" s="82"/>
      <c r="C132" s="83"/>
      <c r="D132" s="84"/>
      <c r="E132" s="85"/>
      <c r="F132" s="85"/>
      <c r="G132" s="67"/>
      <c r="H132" s="86"/>
      <c r="I132" s="86"/>
      <c r="J132" s="87"/>
      <c r="K132" s="31"/>
    </row>
    <row r="133" spans="2:11">
      <c r="B133" s="82"/>
      <c r="C133" s="83"/>
      <c r="D133" s="84"/>
      <c r="E133" s="85"/>
      <c r="F133" s="85"/>
      <c r="G133" s="67"/>
      <c r="H133" s="86"/>
      <c r="I133" s="86"/>
      <c r="J133" s="87"/>
      <c r="K133" s="31"/>
    </row>
    <row r="134" spans="2:11">
      <c r="B134" s="82"/>
      <c r="C134" s="83"/>
      <c r="D134" s="84"/>
      <c r="E134" s="85"/>
      <c r="F134" s="85"/>
      <c r="G134" s="67"/>
      <c r="H134" s="86"/>
      <c r="I134" s="86"/>
      <c r="J134" s="87"/>
      <c r="K134" s="31"/>
    </row>
    <row r="135" spans="2:11">
      <c r="B135" s="82"/>
      <c r="C135" s="83"/>
      <c r="D135" s="84"/>
      <c r="E135" s="85"/>
      <c r="F135" s="85"/>
      <c r="G135" s="67"/>
      <c r="H135" s="86"/>
      <c r="I135" s="86"/>
      <c r="J135" s="87"/>
      <c r="K135" s="31"/>
    </row>
    <row r="136" spans="2:11">
      <c r="B136" s="82"/>
      <c r="C136" s="83"/>
      <c r="D136" s="84"/>
      <c r="E136" s="85"/>
      <c r="F136" s="85"/>
      <c r="G136" s="67"/>
      <c r="H136" s="86"/>
      <c r="I136" s="86"/>
      <c r="J136" s="87"/>
      <c r="K136" s="31"/>
    </row>
  </sheetData>
  <sheetProtection formatCells="0" formatColumns="0" formatRows="0" sort="0"/>
  <phoneticPr fontId="15" type="noConversion"/>
  <dataValidations count="1">
    <dataValidation showInputMessage="1" showErrorMessage="1" sqref="J12:J13 J22:J23" xr:uid="{00000000-0002-0000-0200-000000000000}"/>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00000000-0002-0000-0200-000001000000}">
          <x14:formula1>
            <xm:f>Tabelle2!$C$2:$C$3</xm:f>
          </x14:formula1>
          <xm:sqref>J61:J118</xm:sqref>
        </x14:dataValidation>
        <x14:dataValidation type="list" showInputMessage="1" showErrorMessage="1" xr:uid="{00000000-0002-0000-0200-000002000000}">
          <x14:formula1>
            <xm:f>'https://iubhfs.sharepoint.com/Users/b.buxbaum/Desktop/C:/Users/m.guggenthaler/Dropbox/FS_KFK/01_KFKs/02_Umfang_OK/MV_geschickt/BPuE/[BPUE01_V3_SW.xlsx]Tabelle2'!#REF!</xm:f>
          </x14:formula1>
          <xm:sqref>J8:J11 J14:J21 J24:J60</xm:sqref>
        </x14:dataValidation>
        <x14:dataValidation type="list" showInputMessage="1" showErrorMessage="1" xr:uid="{00000000-0002-0000-0200-000003000000}">
          <x14:formula1>
            <xm:f>'https://iubhfs.sharepoint.com/Users/b.buxbaum/Desktop/C:/Users/s.wadispointner/Dropbox/FS_KFK/01_KFKs/02_Umfang_OK/BPUE01/[BPUE01_V7.4_VK_MB.xlsx]Tabelle2'!#REF!</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4" sqref="G24"/>
    </sheetView>
  </sheetViews>
  <sheetFormatPr defaultColWidth="11.42578125" defaultRowHeight="14.45"/>
  <cols>
    <col min="2" max="2" width="20.85546875" bestFit="1" customWidth="1"/>
  </cols>
  <sheetData>
    <row r="1" spans="1:5">
      <c r="A1" t="s">
        <v>21</v>
      </c>
      <c r="C1" t="s">
        <v>440</v>
      </c>
    </row>
    <row r="3" spans="1:5">
      <c r="A3" t="s">
        <v>28</v>
      </c>
      <c r="C3" t="s">
        <v>441</v>
      </c>
    </row>
    <row r="4" spans="1:5">
      <c r="A4" t="s">
        <v>47</v>
      </c>
      <c r="C4" t="s">
        <v>442</v>
      </c>
    </row>
    <row r="5" spans="1:5">
      <c r="A5" t="s">
        <v>60</v>
      </c>
    </row>
    <row r="7" spans="1:5">
      <c r="B7" t="s">
        <v>443</v>
      </c>
      <c r="C7" t="s">
        <v>444</v>
      </c>
      <c r="D7" t="s">
        <v>445</v>
      </c>
      <c r="E7" t="s">
        <v>446</v>
      </c>
    </row>
    <row r="8" spans="1:5">
      <c r="A8">
        <v>3</v>
      </c>
      <c r="B8" s="16">
        <f>SUM(C8:E8)</f>
        <v>63</v>
      </c>
      <c r="C8" s="17">
        <v>27</v>
      </c>
      <c r="D8" s="17">
        <v>18</v>
      </c>
      <c r="E8" s="17">
        <v>18</v>
      </c>
    </row>
    <row r="9" spans="1:5">
      <c r="A9">
        <v>4</v>
      </c>
      <c r="B9" s="16">
        <f t="shared" ref="B9:B17" si="0">SUM(C9:E9)</f>
        <v>11</v>
      </c>
      <c r="C9" s="17">
        <v>5</v>
      </c>
      <c r="D9" s="17">
        <v>3</v>
      </c>
      <c r="E9" s="17">
        <v>3</v>
      </c>
    </row>
    <row r="10" spans="1:5">
      <c r="A10">
        <v>5</v>
      </c>
      <c r="B10" s="16">
        <f t="shared" si="0"/>
        <v>10</v>
      </c>
      <c r="C10" s="17">
        <v>4</v>
      </c>
      <c r="D10" s="17">
        <v>3</v>
      </c>
      <c r="E10" s="17">
        <v>3</v>
      </c>
    </row>
    <row r="11" spans="1:5">
      <c r="A11">
        <v>6</v>
      </c>
      <c r="B11" s="16">
        <f t="shared" si="0"/>
        <v>7</v>
      </c>
      <c r="C11" s="17">
        <v>3</v>
      </c>
      <c r="D11" s="17">
        <v>2</v>
      </c>
      <c r="E11" s="17">
        <v>2</v>
      </c>
    </row>
    <row r="12" spans="1:5">
      <c r="A12">
        <v>7</v>
      </c>
      <c r="B12" s="56">
        <f t="shared" si="0"/>
        <v>7</v>
      </c>
      <c r="C12" s="57">
        <v>3</v>
      </c>
      <c r="D12" s="57">
        <v>2</v>
      </c>
      <c r="E12" s="57">
        <v>2</v>
      </c>
    </row>
    <row r="13" spans="1:5">
      <c r="A13">
        <v>8</v>
      </c>
      <c r="B13" s="16">
        <f t="shared" si="0"/>
        <v>25</v>
      </c>
      <c r="C13" s="17">
        <v>11</v>
      </c>
      <c r="D13" s="17">
        <v>7</v>
      </c>
      <c r="E13" s="17">
        <v>7</v>
      </c>
    </row>
    <row r="14" spans="1:5">
      <c r="A14">
        <v>9</v>
      </c>
      <c r="B14" s="16">
        <f t="shared" si="0"/>
        <v>21</v>
      </c>
      <c r="C14" s="17">
        <v>9</v>
      </c>
      <c r="D14" s="17">
        <v>6</v>
      </c>
      <c r="E14" s="17">
        <v>6</v>
      </c>
    </row>
    <row r="15" spans="1:5">
      <c r="A15">
        <v>10</v>
      </c>
      <c r="B15" s="16">
        <f t="shared" si="0"/>
        <v>21</v>
      </c>
      <c r="C15" s="17">
        <v>9</v>
      </c>
      <c r="D15" s="17">
        <v>6</v>
      </c>
      <c r="E15" s="17">
        <v>6</v>
      </c>
    </row>
    <row r="16" spans="1:5">
      <c r="A16">
        <v>11</v>
      </c>
      <c r="B16" s="16">
        <f t="shared" si="0"/>
        <v>18</v>
      </c>
      <c r="C16" s="17">
        <v>8</v>
      </c>
      <c r="D16" s="17">
        <v>5</v>
      </c>
      <c r="E16" s="17">
        <v>5</v>
      </c>
    </row>
    <row r="17" spans="1:5">
      <c r="A17">
        <v>12</v>
      </c>
      <c r="B17" s="18">
        <f t="shared" si="0"/>
        <v>17</v>
      </c>
      <c r="C17" s="19">
        <v>7</v>
      </c>
      <c r="D17" s="19">
        <v>5</v>
      </c>
      <c r="E17" s="19">
        <v>5</v>
      </c>
    </row>
    <row r="19" spans="1:5">
      <c r="B19" t="s">
        <v>447</v>
      </c>
      <c r="C19" t="s">
        <v>448</v>
      </c>
      <c r="D19" t="s">
        <v>449</v>
      </c>
      <c r="E19" t="s">
        <v>450</v>
      </c>
    </row>
    <row r="20" spans="1:5">
      <c r="A20">
        <v>3</v>
      </c>
      <c r="B20" s="20">
        <f>SUM(C20:E20)</f>
        <v>39</v>
      </c>
      <c r="C20" s="17">
        <v>13</v>
      </c>
      <c r="D20" s="17">
        <v>13</v>
      </c>
      <c r="E20" s="17">
        <v>13</v>
      </c>
    </row>
    <row r="21" spans="1:5">
      <c r="A21">
        <v>4</v>
      </c>
      <c r="B21" s="20">
        <f t="shared" ref="B21:B29" si="1">SUM(C21:E21)</f>
        <v>6</v>
      </c>
      <c r="C21" s="17">
        <v>2</v>
      </c>
      <c r="D21" s="17">
        <v>2</v>
      </c>
      <c r="E21" s="17">
        <v>2</v>
      </c>
    </row>
    <row r="22" spans="1:5">
      <c r="A22">
        <v>5</v>
      </c>
      <c r="B22" s="20">
        <f t="shared" si="1"/>
        <v>6</v>
      </c>
      <c r="C22" s="17">
        <v>2</v>
      </c>
      <c r="D22" s="17">
        <v>2</v>
      </c>
      <c r="E22" s="17">
        <v>2</v>
      </c>
    </row>
    <row r="23" spans="1:5">
      <c r="A23">
        <v>6</v>
      </c>
      <c r="B23" s="20">
        <f t="shared" si="1"/>
        <v>6</v>
      </c>
      <c r="C23" s="17">
        <v>2</v>
      </c>
      <c r="D23" s="17">
        <v>2</v>
      </c>
      <c r="E23" s="17">
        <v>2</v>
      </c>
    </row>
    <row r="24" spans="1:5">
      <c r="A24">
        <v>7</v>
      </c>
      <c r="B24" s="57">
        <f t="shared" si="1"/>
        <v>6</v>
      </c>
      <c r="C24" s="57">
        <v>2</v>
      </c>
      <c r="D24" s="57">
        <v>2</v>
      </c>
      <c r="E24" s="57">
        <v>2</v>
      </c>
    </row>
    <row r="25" spans="1:5">
      <c r="A25">
        <v>8</v>
      </c>
      <c r="B25" s="20">
        <f t="shared" si="1"/>
        <v>15</v>
      </c>
      <c r="C25" s="17">
        <v>5</v>
      </c>
      <c r="D25" s="17">
        <v>5</v>
      </c>
      <c r="E25" s="17">
        <v>5</v>
      </c>
    </row>
    <row r="26" spans="1:5">
      <c r="A26">
        <v>9</v>
      </c>
      <c r="B26" s="20">
        <f t="shared" si="1"/>
        <v>15</v>
      </c>
      <c r="C26" s="17">
        <v>5</v>
      </c>
      <c r="D26" s="17">
        <v>5</v>
      </c>
      <c r="E26" s="17">
        <v>5</v>
      </c>
    </row>
    <row r="27" spans="1:5">
      <c r="A27">
        <v>10</v>
      </c>
      <c r="B27" s="20">
        <f t="shared" si="1"/>
        <v>11</v>
      </c>
      <c r="C27" s="17">
        <v>4</v>
      </c>
      <c r="D27" s="17">
        <v>3</v>
      </c>
      <c r="E27" s="17">
        <v>4</v>
      </c>
    </row>
    <row r="28" spans="1:5">
      <c r="A28">
        <v>11</v>
      </c>
      <c r="B28" s="20">
        <f t="shared" si="1"/>
        <v>12</v>
      </c>
      <c r="C28" s="17">
        <v>4</v>
      </c>
      <c r="D28" s="17">
        <v>4</v>
      </c>
      <c r="E28" s="17">
        <v>4</v>
      </c>
    </row>
    <row r="29" spans="1:5">
      <c r="A29">
        <v>12</v>
      </c>
      <c r="B29" s="21">
        <f t="shared" si="1"/>
        <v>9</v>
      </c>
      <c r="C29" s="19">
        <v>3</v>
      </c>
      <c r="D29" s="19">
        <v>3</v>
      </c>
      <c r="E29" s="19">
        <v>3</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4" ma:contentTypeDescription="Create a new document." ma:contentTypeScope="" ma:versionID="c39b114a271721eb215bf4c96f868508">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75ee0e381fdf06fb14440775f3e73afa"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CA6612-71BE-4639-8FDF-F87B12632693}"/>
</file>

<file path=customXml/itemProps2.xml><?xml version="1.0" encoding="utf-8"?>
<ds:datastoreItem xmlns:ds="http://schemas.openxmlformats.org/officeDocument/2006/customXml" ds:itemID="{A79317A6-F930-410D-ACAB-4F9F7F2E8363}"/>
</file>

<file path=customXml/itemProps3.xml><?xml version="1.0" encoding="utf-8"?>
<ds:datastoreItem xmlns:ds="http://schemas.openxmlformats.org/officeDocument/2006/customXml" ds:itemID="{D1F6A0E5-7D5D-4C18-98B7-1CF88362C2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Kiviniemi, Leena</cp:lastModifiedBy>
  <cp:revision/>
  <dcterms:created xsi:type="dcterms:W3CDTF">2015-01-30T14:58:41Z</dcterms:created>
  <dcterms:modified xsi:type="dcterms:W3CDTF">2023-01-13T10:22:49Z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ies>
</file>